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https://alliander.sharepoint.com/teams/Energieplanologie/Gedeelde documenten/Sectorale transities/06. Gebouwde omgeving/_Nieuwbouw/Energieplanologie Grootschalige Woningbouw/Afwegingskader woningbouwlocaties/Gedeelde map Stedin en Enexis/"/>
    </mc:Choice>
  </mc:AlternateContent>
  <xr:revisionPtr revIDLastSave="0" documentId="8_{ABE63156-949F-4CDE-AF44-CB58F90C1B8B}" xr6:coauthVersionLast="47" xr6:coauthVersionMax="47" xr10:uidLastSave="{00000000-0000-0000-0000-000000000000}"/>
  <bookViews>
    <workbookView xWindow="29400" yWindow="-9680" windowWidth="68800" windowHeight="28800" firstSheet="1" activeTab="1" xr2:uid="{4CA4CC28-B7C9-4109-A1AE-82DD4E0581DA}"/>
  </bookViews>
  <sheets>
    <sheet name="VOORBEELD" sheetId="6" r:id="rId1"/>
    <sheet name="INVULTABBLAD" sheetId="1" r:id="rId2"/>
    <sheet name="Formule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 s="1"/>
  <c r="F8" i="1"/>
  <c r="G8" i="1" s="1"/>
  <c r="D9" i="1"/>
  <c r="E9" i="1" s="1"/>
  <c r="F9" i="1"/>
  <c r="G9" i="1" s="1"/>
  <c r="D10" i="1"/>
  <c r="E10" i="1" s="1"/>
  <c r="F10" i="1"/>
  <c r="G10" i="1" s="1"/>
  <c r="D11" i="1"/>
  <c r="E11" i="1" s="1"/>
  <c r="F11" i="1"/>
  <c r="G11" i="1" s="1"/>
  <c r="D12" i="1"/>
  <c r="E12" i="1" s="1"/>
  <c r="F12" i="1"/>
  <c r="G12" i="1" s="1"/>
  <c r="D13" i="1"/>
  <c r="E13" i="1" s="1"/>
  <c r="F13" i="1"/>
  <c r="G13" i="1" s="1"/>
  <c r="D14" i="1"/>
  <c r="E14" i="1" s="1"/>
  <c r="F14" i="1"/>
  <c r="G14" i="1"/>
  <c r="D15" i="1"/>
  <c r="E15" i="1" s="1"/>
  <c r="F15" i="1"/>
  <c r="G15" i="1" s="1"/>
  <c r="D16" i="1"/>
  <c r="E16" i="1" s="1"/>
  <c r="F16" i="1"/>
  <c r="G16" i="1" s="1"/>
  <c r="D17" i="1"/>
  <c r="E17" i="1"/>
  <c r="F17" i="1"/>
  <c r="G17" i="1"/>
  <c r="D18" i="1"/>
  <c r="E18" i="1" s="1"/>
  <c r="F18" i="1"/>
  <c r="G18" i="1" s="1"/>
  <c r="D19" i="1"/>
  <c r="E19" i="1" s="1"/>
  <c r="F19" i="1"/>
  <c r="G19" i="1" s="1"/>
  <c r="D20" i="1"/>
  <c r="E20" i="1" s="1"/>
  <c r="F20" i="1"/>
  <c r="G20" i="1"/>
  <c r="D21" i="1"/>
  <c r="E21" i="1" s="1"/>
  <c r="F21" i="1"/>
  <c r="G21" i="1" s="1"/>
  <c r="D22" i="1"/>
  <c r="E22" i="1" s="1"/>
  <c r="F22" i="1"/>
  <c r="G22" i="1" s="1"/>
  <c r="D23" i="1"/>
  <c r="E23" i="1" s="1"/>
  <c r="F23" i="1"/>
  <c r="G23" i="1" s="1"/>
  <c r="D24" i="1"/>
  <c r="E24" i="1" s="1"/>
  <c r="F24" i="1"/>
  <c r="G24" i="1" s="1"/>
  <c r="D25" i="1"/>
  <c r="E25" i="1" s="1"/>
  <c r="F25" i="1"/>
  <c r="G25" i="1" s="1"/>
  <c r="D26" i="1"/>
  <c r="E26" i="1" s="1"/>
  <c r="F26" i="1"/>
  <c r="G26" i="1" s="1"/>
  <c r="D27" i="1"/>
  <c r="E27" i="1" s="1"/>
  <c r="F27" i="1"/>
  <c r="G27" i="1" s="1"/>
  <c r="D28" i="1"/>
  <c r="E28" i="1" s="1"/>
  <c r="F28" i="1"/>
  <c r="G28" i="1" s="1"/>
  <c r="D29" i="1"/>
  <c r="E29" i="1" s="1"/>
  <c r="F29" i="1"/>
  <c r="G29" i="1" s="1"/>
  <c r="D30" i="1"/>
  <c r="E30" i="1" s="1"/>
  <c r="F30" i="1"/>
  <c r="G30" i="1" s="1"/>
  <c r="D31" i="1"/>
  <c r="E31" i="1" s="1"/>
  <c r="F31" i="1"/>
  <c r="G31" i="1" s="1"/>
  <c r="D32" i="1"/>
  <c r="E32" i="1" s="1"/>
  <c r="F32" i="1"/>
  <c r="G32" i="1" s="1"/>
  <c r="D33" i="1"/>
  <c r="E33" i="1" s="1"/>
  <c r="F33" i="1"/>
  <c r="G33" i="1" s="1"/>
  <c r="D34" i="1"/>
  <c r="E34" i="1" s="1"/>
  <c r="F34" i="1"/>
  <c r="G34" i="1" s="1"/>
  <c r="D35" i="1"/>
  <c r="E35" i="1"/>
  <c r="F35" i="1"/>
  <c r="G35" i="1" s="1"/>
  <c r="F11" i="6"/>
  <c r="G11" i="6" s="1"/>
  <c r="D11" i="6"/>
  <c r="E11" i="6" s="1"/>
  <c r="F10" i="6"/>
  <c r="G10" i="6" s="1"/>
  <c r="D10" i="6"/>
  <c r="E10" i="6" s="1"/>
  <c r="F9" i="6"/>
  <c r="G9" i="6" s="1"/>
  <c r="D9" i="6"/>
  <c r="E9" i="6" s="1"/>
  <c r="F8" i="6"/>
  <c r="G8" i="6" s="1"/>
  <c r="D8" i="6"/>
  <c r="E8" i="6" s="1"/>
  <c r="F7" i="6"/>
  <c r="G7" i="6" s="1"/>
  <c r="D7" i="6"/>
  <c r="E7" i="6" s="1"/>
  <c r="D7" i="1"/>
  <c r="E7" i="1" s="1"/>
  <c r="F7" i="1"/>
  <c r="G7" i="1" s="1"/>
</calcChain>
</file>

<file path=xl/sharedStrings.xml><?xml version="1.0" encoding="utf-8"?>
<sst xmlns="http://schemas.openxmlformats.org/spreadsheetml/2006/main" count="160" uniqueCount="73">
  <si>
    <r>
      <t xml:space="preserve">LINK NAAR AFWEGINGSKADER
</t>
    </r>
    <r>
      <rPr>
        <sz val="11"/>
        <color theme="1"/>
        <rFont val="Aptos Narrow (Hoofdtekst)"/>
      </rPr>
      <t>Gebruik de afwegingscriteria en bronnen uit het afwegingskader om deze excel in te vullen.</t>
    </r>
  </si>
  <si>
    <t xml:space="preserve">Energiepotentie </t>
  </si>
  <si>
    <t xml:space="preserve">Aandachtspunten </t>
  </si>
  <si>
    <t xml:space="preserve">Aanwezigheid (duurzame) warmtebron en/of warmtenet </t>
  </si>
  <si>
    <t xml:space="preserve">Geschiktheid bodem voor warmteopslag </t>
  </si>
  <si>
    <t>Energie-opwek</t>
  </si>
  <si>
    <t>Afstand tot assets</t>
  </si>
  <si>
    <t>Ruimte voor assets</t>
  </si>
  <si>
    <t>Water- en bodemrisico's</t>
  </si>
  <si>
    <t xml:space="preserve">Is er een warmtebron/net aanwezig? Zo ja welke bron? </t>
  </si>
  <si>
    <t xml:space="preserve">Score (positief/negatief) </t>
  </si>
  <si>
    <t xml:space="preserve">Is er WKO bodempotentie? </t>
  </si>
  <si>
    <t xml:space="preserve">Is er een opwekoverschot? </t>
  </si>
  <si>
    <t>Ligt de locatie nabij bestaande of geplande energieassets?</t>
  </si>
  <si>
    <t xml:space="preserve">Is er ruimte voor infrastructuur (bovengronds/ondergronds)? </t>
  </si>
  <si>
    <t xml:space="preserve">Zijn er Water en Bodem Risico's </t>
  </si>
  <si>
    <t xml:space="preserve">Eindscore </t>
  </si>
  <si>
    <t xml:space="preserve">Locatie </t>
  </si>
  <si>
    <t xml:space="preserve">Provincie </t>
  </si>
  <si>
    <t>Energiepotentie</t>
  </si>
  <si>
    <t>Aandachtspunten</t>
  </si>
  <si>
    <t>TEST</t>
  </si>
  <si>
    <t xml:space="preserve">Warmtenet met LT </t>
  </si>
  <si>
    <t>-</t>
  </si>
  <si>
    <t>Ja, n.a.v. check WKO TOOL</t>
  </si>
  <si>
    <t>+</t>
  </si>
  <si>
    <t xml:space="preserve">Zie RES </t>
  </si>
  <si>
    <t xml:space="preserve">Lijkt geen belemmering. </t>
  </si>
  <si>
    <t xml:space="preserve">Ruimte voor infrastructuur lijkt geen belemmering. </t>
  </si>
  <si>
    <t xml:space="preserve">Geen indicatie op water en bodem risico's. </t>
  </si>
  <si>
    <t xml:space="preserve">Epe </t>
  </si>
  <si>
    <t xml:space="preserve">Gelderland </t>
  </si>
  <si>
    <t>Warmtnet plannen gestart in 2022 volgens transitievisie warmte Epe.</t>
  </si>
  <si>
    <t>Geen ruimte voor teruglevering, ook niet voor afname, FGU congesti</t>
  </si>
  <si>
    <t>+/-</t>
  </si>
  <si>
    <t>Er wordt een nieuw station gerealiseerd bij Vaassen, afstand is niet heel groot (7 km)</t>
  </si>
  <si>
    <t>Lijkt niet expliciet ruimte gereserveerd te zijn voor energie-infrastructuur vanuit de omgevingsvisie</t>
  </si>
  <si>
    <t>Laag risico.</t>
  </si>
  <si>
    <t xml:space="preserve">Woudenberg </t>
  </si>
  <si>
    <t xml:space="preserve">Utrecht </t>
  </si>
  <si>
    <t>3 kleine warmtenetten Eteck</t>
  </si>
  <si>
    <t>Er zijn geen verbods-, restrictie of aandachtsgebieden bekend op deze locatie.</t>
  </si>
  <si>
    <t>FGU congestie</t>
  </si>
  <si>
    <t>Er wordt een nieuw station gerealiseerd bij Doorn, afstand is niet heel groot (10  km)</t>
  </si>
  <si>
    <t xml:space="preserve">Nog geen ruimte gereserveerd in de omgevingsvisie, maar wel erkend dat dit nodig is. </t>
  </si>
  <si>
    <t xml:space="preserve">laag risico. </t>
  </si>
  <si>
    <t>Goes</t>
  </si>
  <si>
    <t>Zeeland</t>
  </si>
  <si>
    <t>warmtenet voorzien in 1 buurt, weinig warmtepotentie</t>
  </si>
  <si>
    <t>Heeft op een paar plekken restricties, maar niet overal (zijn wel meerdere WKO's)</t>
  </si>
  <si>
    <t xml:space="preserve">Weinig zoekgebieden nabij Goes in RES, nog veel ruimte voor teruglevering </t>
  </si>
  <si>
    <t xml:space="preserve">Er is een station in Goes dat ook wordt uitgebreid. </t>
  </si>
  <si>
    <t>Assen</t>
  </si>
  <si>
    <t>Drenthe</t>
  </si>
  <si>
    <t>Meerdere voorkeursgebieden met HT warmtenetten, wel vooral LT bronnen</t>
  </si>
  <si>
    <t>Geen ruimte meer voor teruglevering, wel voor afname, meerdere zoekgebieden rondom Assen</t>
  </si>
  <si>
    <t xml:space="preserve">Er is een station nabij Assen dat ook wordt uitgebreid. </t>
  </si>
  <si>
    <t>Wordt ingezet op lokale samenwerking, er zijn wel zoekgebieden</t>
  </si>
  <si>
    <t>Geen risico</t>
  </si>
  <si>
    <t xml:space="preserve">Formule </t>
  </si>
  <si>
    <t xml:space="preserve">Er is potentie </t>
  </si>
  <si>
    <t>5 plusjes → Potentie</t>
  </si>
  <si>
    <t>4 plusjes → Potentie</t>
  </si>
  <si>
    <t>Er is geringe potentie</t>
  </si>
  <si>
    <t>3 plusjes → Geringe potentie</t>
  </si>
  <si>
    <t xml:space="preserve">De potentie is beperkt </t>
  </si>
  <si>
    <t>0, 1 of 2 plusjes → Beperkte potentie</t>
  </si>
  <si>
    <t xml:space="preserve">de potentie is beperkt </t>
  </si>
  <si>
    <t xml:space="preserve">Score </t>
  </si>
  <si>
    <t xml:space="preserve">Label </t>
  </si>
  <si>
    <t>Gunstig</t>
  </si>
  <si>
    <t>Minder gunstig</t>
  </si>
  <si>
    <t>Ongunstig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</si>
</sst>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2"/>
      <color rgb="FF000000"/>
      <name val="Times New Roman"/>
      <family val="1"/>
    </font>
    <font>
      <b/>
      <i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rgb="FFC8B49B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C8D75A"/>
      <name val="Aptos Narrow"/>
      <family val="2"/>
      <scheme val="minor"/>
    </font>
    <font>
      <b/>
      <sz val="12"/>
      <color rgb="FF002D41"/>
      <name val="Aptos Narrow"/>
      <family val="2"/>
      <scheme val="minor"/>
    </font>
    <font>
      <b/>
      <u/>
      <sz val="11"/>
      <color theme="10"/>
      <name val="Aptos Narrow"/>
      <scheme val="minor"/>
    </font>
    <font>
      <sz val="11"/>
      <color theme="1"/>
      <name val="Aptos Narrow (Hoofdtekst)"/>
    </font>
    <font>
      <b/>
      <u/>
      <sz val="11"/>
      <color theme="1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F87"/>
        <bgColor indexed="64"/>
      </patternFill>
    </fill>
    <fill>
      <patternFill patternType="solid">
        <fgColor rgb="FF649BB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AA78"/>
        <bgColor indexed="64"/>
      </patternFill>
    </fill>
    <fill>
      <patternFill patternType="solid">
        <fgColor rgb="FFC8D75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3" fillId="4" borderId="1" xfId="0" applyFont="1" applyFill="1" applyBorder="1" applyAlignment="1">
      <alignment wrapText="1"/>
    </xf>
    <xf numFmtId="0" fontId="0" fillId="5" borderId="0" xfId="0" quotePrefix="1" applyFill="1"/>
    <xf numFmtId="0" fontId="0" fillId="3" borderId="0" xfId="0" quotePrefix="1" applyFill="1"/>
    <xf numFmtId="0" fontId="0" fillId="6" borderId="0" xfId="0" quotePrefix="1" applyFill="1"/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8" fillId="7" borderId="0" xfId="0" applyFont="1" applyFill="1" applyAlignment="1">
      <alignment horizontal="center"/>
    </xf>
    <xf numFmtId="0" fontId="7" fillId="7" borderId="0" xfId="0" applyFont="1" applyFill="1"/>
    <xf numFmtId="0" fontId="7" fillId="7" borderId="0" xfId="0" applyFont="1" applyFill="1" applyAlignment="1">
      <alignment wrapText="1"/>
    </xf>
    <xf numFmtId="0" fontId="9" fillId="7" borderId="0" xfId="0" applyFont="1" applyFill="1" applyAlignment="1">
      <alignment wrapText="1"/>
    </xf>
    <xf numFmtId="0" fontId="10" fillId="7" borderId="0" xfId="0" applyFont="1" applyFill="1"/>
    <xf numFmtId="0" fontId="8" fillId="7" borderId="0" xfId="0" applyFont="1" applyFill="1"/>
    <xf numFmtId="0" fontId="8" fillId="7" borderId="0" xfId="0" applyFont="1" applyFill="1" applyAlignment="1">
      <alignment horizontal="center" vertical="center" wrapText="1"/>
    </xf>
    <xf numFmtId="0" fontId="9" fillId="7" borderId="2" xfId="0" applyFont="1" applyFill="1" applyBorder="1" applyAlignment="1">
      <alignment wrapText="1"/>
    </xf>
    <xf numFmtId="0" fontId="13" fillId="9" borderId="0" xfId="0" applyFont="1" applyFill="1" applyAlignment="1">
      <alignment horizontal="center"/>
    </xf>
    <xf numFmtId="0" fontId="16" fillId="9" borderId="0" xfId="0" applyFont="1" applyFill="1" applyAlignment="1">
      <alignment horizontal="left"/>
    </xf>
    <xf numFmtId="0" fontId="16" fillId="9" borderId="0" xfId="0" applyFont="1" applyFill="1" applyAlignment="1">
      <alignment horizontal="center"/>
    </xf>
    <xf numFmtId="0" fontId="9" fillId="9" borderId="0" xfId="0" applyFont="1" applyFill="1" applyAlignment="1">
      <alignment wrapText="1"/>
    </xf>
    <xf numFmtId="0" fontId="7" fillId="7" borderId="0" xfId="0" applyFont="1" applyFill="1" applyAlignment="1">
      <alignment vertical="top"/>
    </xf>
    <xf numFmtId="0" fontId="7" fillId="7" borderId="0" xfId="0" applyFont="1" applyFill="1" applyAlignment="1">
      <alignment vertical="top" wrapText="1"/>
    </xf>
    <xf numFmtId="0" fontId="8" fillId="7" borderId="0" xfId="0" applyFont="1" applyFill="1" applyAlignment="1">
      <alignment horizontal="center" vertical="top"/>
    </xf>
    <xf numFmtId="0" fontId="8" fillId="7" borderId="0" xfId="0" applyFont="1" applyFill="1" applyAlignment="1">
      <alignment horizontal="center" vertical="top" wrapText="1"/>
    </xf>
    <xf numFmtId="0" fontId="9" fillId="7" borderId="0" xfId="0" applyFont="1" applyFill="1" applyAlignment="1">
      <alignment vertical="top" wrapText="1"/>
    </xf>
    <xf numFmtId="0" fontId="9" fillId="9" borderId="0" xfId="0" applyFont="1" applyFill="1" applyAlignment="1">
      <alignment vertical="top" wrapText="1"/>
    </xf>
    <xf numFmtId="0" fontId="16" fillId="9" borderId="0" xfId="0" applyFont="1" applyFill="1" applyAlignment="1">
      <alignment horizontal="left" vertical="top"/>
    </xf>
    <xf numFmtId="0" fontId="16" fillId="9" borderId="0" xfId="0" applyFont="1" applyFill="1" applyAlignment="1">
      <alignment horizontal="center" vertical="top"/>
    </xf>
    <xf numFmtId="0" fontId="13" fillId="9" borderId="0" xfId="0" applyFont="1" applyFill="1" applyAlignment="1">
      <alignment horizontal="center" vertical="top"/>
    </xf>
    <xf numFmtId="0" fontId="10" fillId="7" borderId="0" xfId="0" applyFont="1" applyFill="1" applyAlignment="1">
      <alignment vertical="top"/>
    </xf>
    <xf numFmtId="0" fontId="8" fillId="7" borderId="0" xfId="0" applyFont="1" applyFill="1" applyAlignment="1">
      <alignment vertical="top"/>
    </xf>
    <xf numFmtId="0" fontId="11" fillId="7" borderId="2" xfId="0" applyFont="1" applyFill="1" applyBorder="1" applyAlignment="1">
      <alignment vertical="top"/>
    </xf>
    <xf numFmtId="0" fontId="9" fillId="7" borderId="2" xfId="0" applyFont="1" applyFill="1" applyBorder="1" applyAlignment="1">
      <alignment vertical="top" wrapText="1"/>
    </xf>
    <xf numFmtId="0" fontId="12" fillId="7" borderId="0" xfId="2" applyFont="1" applyFill="1" applyBorder="1" applyAlignment="1">
      <alignment vertical="top" wrapText="1"/>
    </xf>
    <xf numFmtId="0" fontId="1" fillId="7" borderId="2" xfId="0" applyFont="1" applyFill="1" applyBorder="1" applyAlignment="1">
      <alignment vertical="top" wrapText="1"/>
    </xf>
    <xf numFmtId="0" fontId="11" fillId="7" borderId="2" xfId="0" applyFont="1" applyFill="1" applyBorder="1" applyAlignment="1">
      <alignment wrapText="1"/>
    </xf>
    <xf numFmtId="0" fontId="17" fillId="12" borderId="0" xfId="2" applyFont="1" applyFill="1" applyAlignment="1">
      <alignment horizontal="center" vertical="center" wrapText="1"/>
    </xf>
    <xf numFmtId="0" fontId="17" fillId="12" borderId="0" xfId="2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top"/>
    </xf>
    <xf numFmtId="0" fontId="14" fillId="8" borderId="0" xfId="0" applyFont="1" applyFill="1" applyAlignment="1">
      <alignment horizontal="center" vertical="top"/>
    </xf>
    <xf numFmtId="0" fontId="14" fillId="11" borderId="0" xfId="0" applyFont="1" applyFill="1" applyAlignment="1">
      <alignment horizontal="center" vertical="top"/>
    </xf>
    <xf numFmtId="0" fontId="16" fillId="9" borderId="0" xfId="0" applyFont="1" applyFill="1" applyAlignment="1">
      <alignment horizontal="center" vertical="top" wrapText="1"/>
    </xf>
    <xf numFmtId="0" fontId="19" fillId="12" borderId="0" xfId="2" applyFont="1" applyFill="1" applyAlignment="1">
      <alignment horizontal="center" vertical="center" wrapText="1"/>
    </xf>
    <xf numFmtId="0" fontId="19" fillId="12" borderId="0" xfId="2" applyFont="1" applyFill="1" applyAlignment="1">
      <alignment horizontal="center" vertical="center"/>
    </xf>
    <xf numFmtId="0" fontId="1" fillId="7" borderId="0" xfId="0" applyFont="1" applyFill="1" applyAlignment="1">
      <alignment vertical="top"/>
    </xf>
    <xf numFmtId="0" fontId="1" fillId="7" borderId="0" xfId="0" applyFont="1" applyFill="1" applyAlignment="1">
      <alignment vertical="top" wrapText="1"/>
    </xf>
    <xf numFmtId="0" fontId="1" fillId="9" borderId="0" xfId="0" applyFont="1" applyFill="1" applyAlignment="1">
      <alignment vertical="top" wrapText="1"/>
    </xf>
    <xf numFmtId="0" fontId="1" fillId="9" borderId="0" xfId="0" applyFont="1" applyFill="1" applyAlignment="1">
      <alignment vertical="top"/>
    </xf>
    <xf numFmtId="0" fontId="1" fillId="7" borderId="2" xfId="0" applyFont="1" applyFill="1" applyBorder="1" applyAlignment="1">
      <alignment vertical="top"/>
    </xf>
    <xf numFmtId="0" fontId="1" fillId="7" borderId="0" xfId="0" applyFont="1" applyFill="1"/>
    <xf numFmtId="0" fontId="1" fillId="7" borderId="0" xfId="0" applyFont="1" applyFill="1" applyAlignment="1">
      <alignment wrapText="1"/>
    </xf>
    <xf numFmtId="0" fontId="1" fillId="9" borderId="0" xfId="0" applyFont="1" applyFill="1"/>
    <xf numFmtId="0" fontId="1" fillId="7" borderId="2" xfId="0" applyFont="1" applyFill="1" applyBorder="1" applyAlignment="1">
      <alignment wrapText="1"/>
    </xf>
  </cellXfs>
  <cellStyles count="3">
    <cellStyle name="Hyperlink" xfId="2" builtinId="8"/>
    <cellStyle name="Standaard" xfId="0" builtinId="0"/>
    <cellStyle name="Standaard 2" xfId="1" xr:uid="{32F89DBA-3542-4F40-9588-E779BC19EC91}"/>
  </cellStyles>
  <dxfs count="20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2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C8D75A"/>
      <color rgb="FF00AA78"/>
      <color rgb="FF649BB9"/>
      <color rgb="FFC8B49B"/>
      <color rgb="FF002D41"/>
      <color rgb="FF005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armteatlas.nl/viewer/app/Warmteatlas/v2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armteatlas.nl/viewer/app/Warmteatlas/v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16</xdr:row>
      <xdr:rowOff>114299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7B82D08-BAB9-664E-A2D8-CCC594F33716}"/>
            </a:ext>
          </a:extLst>
        </xdr:cNvPr>
        <xdr:cNvSpPr>
          <a:spLocks noChangeAspect="1" noChangeArrowheads="1"/>
        </xdr:cNvSpPr>
      </xdr:nvSpPr>
      <xdr:spPr bwMode="auto">
        <a:xfrm>
          <a:off x="2540000" y="42037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-123825</xdr:colOff>
      <xdr:row>1</xdr:row>
      <xdr:rowOff>-19050</xdr:rowOff>
    </xdr:from>
    <xdr:to>
      <xdr:col>1</xdr:col>
      <xdr:colOff>-123825</xdr:colOff>
      <xdr:row>1</xdr:row>
      <xdr:rowOff>-19050</xdr:rowOff>
    </xdr:to>
    <xdr:sp macro="" textlink="">
      <xdr:nvSpPr>
        <xdr:cNvPr id="3" name="Tekstva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2347C5-5EA4-B04F-9861-7DDD0246FE1A}"/>
            </a:ext>
            <a:ext uri="{147F2762-F138-4A5C-976F-8EAC2B608ADB}">
              <a16:predDERef xmlns:a16="http://schemas.microsoft.com/office/drawing/2014/main" pred="{E554B99D-4628-403A-ACDC-FAFC3E0ED5A3}"/>
            </a:ext>
          </a:extLst>
        </xdr:cNvPr>
        <xdr:cNvSpPr txBox="1"/>
      </xdr:nvSpPr>
      <xdr:spPr>
        <a:xfrm>
          <a:off x="358775" y="679450"/>
          <a:ext cx="0" cy="0"/>
        </a:xfrm>
        <a:prstGeom prst="rect">
          <a:avLst/>
        </a:prstGeom>
        <a:solidFill>
          <a:schemeClr val="accent1">
            <a:lumMod val="75000"/>
          </a:schemeClr>
        </a:solidFill>
        <a:ln w="28575" cmpd="sng">
          <a:solidFill>
            <a:schemeClr val="bg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nl-NL" sz="1100" b="1" i="1">
              <a:solidFill>
                <a:schemeClr val="bg1"/>
              </a:solidFill>
            </a:rPr>
            <a:t>Is</a:t>
          </a:r>
          <a:r>
            <a:rPr lang="nl-NL" sz="1100" b="1" i="1" baseline="0">
              <a:solidFill>
                <a:schemeClr val="bg1"/>
              </a:solidFill>
            </a:rPr>
            <a:t> er een warmtebron of warmtenet aanwezig?</a:t>
          </a:r>
        </a:p>
        <a:p>
          <a:endParaRPr lang="nl-NL" sz="1100" b="1" i="1" baseline="0">
            <a:solidFill>
              <a:schemeClr val="bg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De aanwezigheid van een warmtenet of lokale warmtebron creëert mogelijkheden voor netbewuste aansluitingen en biedt kansen om de belasting op het elektriciteitsnet aanzienlijk verminderen.</a:t>
          </a:r>
        </a:p>
        <a:p>
          <a:endParaRPr lang="nl-NL" sz="1100" b="1" i="1" baseline="0">
            <a:solidFill>
              <a:schemeClr val="bg1"/>
            </a:solidFill>
          </a:endParaRPr>
        </a:p>
        <a:p>
          <a:r>
            <a:rPr lang="nl-NL" sz="1100" b="1" i="1" baseline="0">
              <a:solidFill>
                <a:schemeClr val="bg1"/>
              </a:solidFill>
            </a:rPr>
            <a:t>Raadpleeg hiervoor de relevante informatiebronnen zoals de transitievisies warmte of </a:t>
          </a:r>
          <a:r>
            <a:rPr lang="nl-NL" sz="1100" b="1" i="1" u="sng" baseline="0">
              <a:solidFill>
                <a:schemeClr val="bg1"/>
              </a:solidFill>
            </a:rPr>
            <a:t>de Warmteatlas. </a:t>
          </a:r>
          <a:endParaRPr lang="nl-NL" sz="1100" b="1" i="1" u="sng"/>
        </a:p>
      </xdr:txBody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304800</xdr:colOff>
      <xdr:row>19</xdr:row>
      <xdr:rowOff>114300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AEA858B-D940-E348-B27D-3CA62D7AF00F}"/>
            </a:ext>
          </a:extLst>
        </xdr:cNvPr>
        <xdr:cNvSpPr>
          <a:spLocks noChangeAspect="1" noChangeArrowheads="1"/>
        </xdr:cNvSpPr>
      </xdr:nvSpPr>
      <xdr:spPr bwMode="auto">
        <a:xfrm>
          <a:off x="15671800" y="477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304800</xdr:colOff>
      <xdr:row>21</xdr:row>
      <xdr:rowOff>114300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E9C7C5DD-4C01-0B4C-8354-2557E63AFDDA}"/>
            </a:ext>
          </a:extLst>
        </xdr:cNvPr>
        <xdr:cNvSpPr>
          <a:spLocks noChangeAspect="1" noChangeArrowheads="1"/>
        </xdr:cNvSpPr>
      </xdr:nvSpPr>
      <xdr:spPr bwMode="auto">
        <a:xfrm>
          <a:off x="15671800" y="515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-123825</xdr:colOff>
      <xdr:row>1</xdr:row>
      <xdr:rowOff>-19050</xdr:rowOff>
    </xdr:from>
    <xdr:to>
      <xdr:col>1</xdr:col>
      <xdr:colOff>-123825</xdr:colOff>
      <xdr:row>1</xdr:row>
      <xdr:rowOff>-19050</xdr:rowOff>
    </xdr:to>
    <xdr:sp macro="" textlink="">
      <xdr:nvSpPr>
        <xdr:cNvPr id="6" name="Tekstva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6001D-912C-6047-BEC9-2BBDBC5F259B}"/>
            </a:ext>
            <a:ext uri="{147F2762-F138-4A5C-976F-8EAC2B608ADB}">
              <a16:predDERef xmlns:a16="http://schemas.microsoft.com/office/drawing/2014/main" pred="{E554B99D-4628-403A-ACDC-FAFC3E0ED5A3}"/>
            </a:ext>
          </a:extLst>
        </xdr:cNvPr>
        <xdr:cNvSpPr txBox="1"/>
      </xdr:nvSpPr>
      <xdr:spPr>
        <a:xfrm>
          <a:off x="358775" y="844550"/>
          <a:ext cx="0" cy="0"/>
        </a:xfrm>
        <a:prstGeom prst="rect">
          <a:avLst/>
        </a:prstGeom>
        <a:solidFill>
          <a:schemeClr val="accent1">
            <a:lumMod val="75000"/>
          </a:schemeClr>
        </a:solidFill>
        <a:ln w="28575" cmpd="sng">
          <a:solidFill>
            <a:schemeClr val="bg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nl-NL" sz="1100" b="1" i="1">
              <a:solidFill>
                <a:schemeClr val="bg1"/>
              </a:solidFill>
            </a:rPr>
            <a:t>Is</a:t>
          </a:r>
          <a:r>
            <a:rPr lang="nl-NL" sz="1100" b="1" i="1" baseline="0">
              <a:solidFill>
                <a:schemeClr val="bg1"/>
              </a:solidFill>
            </a:rPr>
            <a:t> er een warmtebron of warmtenet aanwezig?</a:t>
          </a:r>
        </a:p>
        <a:p>
          <a:endParaRPr lang="nl-NL" sz="1100" b="1" i="1" baseline="0">
            <a:solidFill>
              <a:schemeClr val="bg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De aanwezigheid van een warmtenet of lokale warmtebron creëert mogelijkheden voor netbewuste aansluitingen en biedt kansen om de belasting op het elektriciteitsnet aanzienlijk verminderen.</a:t>
          </a:r>
        </a:p>
        <a:p>
          <a:endParaRPr lang="nl-NL" sz="1100" b="1" i="1" baseline="0">
            <a:solidFill>
              <a:schemeClr val="bg1"/>
            </a:solidFill>
          </a:endParaRPr>
        </a:p>
        <a:p>
          <a:r>
            <a:rPr lang="nl-NL" sz="1100" b="1" i="1" baseline="0">
              <a:solidFill>
                <a:schemeClr val="bg1"/>
              </a:solidFill>
            </a:rPr>
            <a:t>Raadpleeg hiervoor de relevante informatiebronnen zoals de transitievisies warmte of </a:t>
          </a:r>
          <a:r>
            <a:rPr lang="nl-NL" sz="1100" b="1" i="1" u="sng" baseline="0">
              <a:solidFill>
                <a:schemeClr val="bg1"/>
              </a:solidFill>
            </a:rPr>
            <a:t>de Warmteatlas. </a:t>
          </a:r>
          <a:endParaRPr lang="nl-NL" sz="1100" b="1" i="1" u="sng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16</xdr:row>
      <xdr:rowOff>91347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5C1CB4E-A310-CF9D-F302-8129623808E8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3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-123825</xdr:colOff>
      <xdr:row>1</xdr:row>
      <xdr:rowOff>-19050</xdr:rowOff>
    </xdr:from>
    <xdr:to>
      <xdr:col>1</xdr:col>
      <xdr:colOff>-123825</xdr:colOff>
      <xdr:row>1</xdr:row>
      <xdr:rowOff>-19050</xdr:rowOff>
    </xdr:to>
    <xdr:sp macro="" textlink="">
      <xdr:nvSpPr>
        <xdr:cNvPr id="3" name="Tekstva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DED049-0B4A-4E95-BAE9-DB860528F11A}"/>
            </a:ext>
            <a:ext uri="{147F2762-F138-4A5C-976F-8EAC2B608ADB}">
              <a16:predDERef xmlns:a16="http://schemas.microsoft.com/office/drawing/2014/main" pred="{E554B99D-4628-403A-ACDC-FAFC3E0ED5A3}"/>
            </a:ext>
          </a:extLst>
        </xdr:cNvPr>
        <xdr:cNvSpPr txBox="1"/>
      </xdr:nvSpPr>
      <xdr:spPr>
        <a:xfrm>
          <a:off x="-123825" y="-19050"/>
          <a:ext cx="0" cy="0"/>
        </a:xfrm>
        <a:prstGeom prst="rect">
          <a:avLst/>
        </a:prstGeom>
        <a:solidFill>
          <a:schemeClr val="accent1">
            <a:lumMod val="75000"/>
          </a:schemeClr>
        </a:solidFill>
        <a:ln w="28575" cmpd="sng">
          <a:solidFill>
            <a:schemeClr val="bg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nl-NL" sz="1100" b="1" i="1">
              <a:solidFill>
                <a:schemeClr val="bg1"/>
              </a:solidFill>
            </a:rPr>
            <a:t>Is</a:t>
          </a:r>
          <a:r>
            <a:rPr lang="nl-NL" sz="1100" b="1" i="1" baseline="0">
              <a:solidFill>
                <a:schemeClr val="bg1"/>
              </a:solidFill>
            </a:rPr>
            <a:t> er een warmtebron of warmtenet aanwezig?</a:t>
          </a:r>
        </a:p>
        <a:p>
          <a:endParaRPr lang="nl-NL" sz="1100" b="1" i="1" baseline="0">
            <a:solidFill>
              <a:schemeClr val="bg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De aanwezigheid van een warmtenet of lokale warmtebron creëert mogelijkheden voor netbewuste aansluitingen en biedt kansen om de belasting op het elektriciteitsnet aanzienlijk verminderen.</a:t>
          </a:r>
        </a:p>
        <a:p>
          <a:endParaRPr lang="nl-NL" sz="1100" b="1" i="1" baseline="0">
            <a:solidFill>
              <a:schemeClr val="bg1"/>
            </a:solidFill>
          </a:endParaRPr>
        </a:p>
        <a:p>
          <a:r>
            <a:rPr lang="nl-NL" sz="1100" b="1" i="1" baseline="0">
              <a:solidFill>
                <a:schemeClr val="bg1"/>
              </a:solidFill>
            </a:rPr>
            <a:t>Raadpleeg hiervoor de relevante informatiebronnen zoals de transitievisies warmte of </a:t>
          </a:r>
          <a:r>
            <a:rPr lang="nl-NL" sz="1100" b="1" i="1" u="sng" baseline="0">
              <a:solidFill>
                <a:schemeClr val="bg1"/>
              </a:solidFill>
            </a:rPr>
            <a:t>de Warmteatlas. </a:t>
          </a:r>
          <a:endParaRPr lang="nl-NL" sz="1100" b="1" i="1" u="sng"/>
        </a:p>
      </xdr:txBody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304800</xdr:colOff>
      <xdr:row>19</xdr:row>
      <xdr:rowOff>91348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01AADCE-2ED1-E00C-ACAF-4018531869B8}"/>
            </a:ext>
          </a:extLst>
        </xdr:cNvPr>
        <xdr:cNvSpPr>
          <a:spLocks noChangeAspect="1" noChangeArrowheads="1"/>
        </xdr:cNvSpPr>
      </xdr:nvSpPr>
      <xdr:spPr bwMode="auto">
        <a:xfrm>
          <a:off x="9893300" y="4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304800</xdr:colOff>
      <xdr:row>21</xdr:row>
      <xdr:rowOff>91348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613C9BE4-EAC9-7E72-2771-20567088BD50}"/>
            </a:ext>
          </a:extLst>
        </xdr:cNvPr>
        <xdr:cNvSpPr>
          <a:spLocks noChangeAspect="1" noChangeArrowheads="1"/>
        </xdr:cNvSpPr>
      </xdr:nvSpPr>
      <xdr:spPr bwMode="auto">
        <a:xfrm>
          <a:off x="9893300" y="469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tbeheernederland.nl/publicatie/factsheet-energieplanologie-cruciaal-voor-woningbouw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etbeheernederland.nl/publicatie/factsheet-energieplanologie-cruciaal-voor-woningbou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3A1B7-8FA7-B34F-9DD3-13A3AC700BF1}">
  <sheetPr>
    <tabColor rgb="FF005F87"/>
  </sheetPr>
  <dimension ref="A1:W31"/>
  <sheetViews>
    <sheetView zoomScale="166" zoomScaleNormal="166" workbookViewId="0">
      <selection activeCell="P12" sqref="P12"/>
    </sheetView>
  </sheetViews>
  <sheetFormatPr defaultColWidth="23.42578125" defaultRowHeight="15" customHeight="1"/>
  <cols>
    <col min="1" max="1" width="6.28515625" style="21" customWidth="1"/>
    <col min="2" max="2" width="13.7109375" style="21" customWidth="1"/>
    <col min="3" max="3" width="13.28515625" style="21" customWidth="1"/>
    <col min="4" max="4" width="22.140625" style="21" customWidth="1"/>
    <col min="5" max="5" width="10.7109375" style="21" customWidth="1"/>
    <col min="6" max="6" width="21" style="21" customWidth="1"/>
    <col min="7" max="7" width="14.7109375" style="21" customWidth="1"/>
    <col min="8" max="8" width="6.28515625" style="21" customWidth="1"/>
    <col min="9" max="9" width="27" style="22" customWidth="1"/>
    <col min="10" max="10" width="23.42578125" style="21" customWidth="1"/>
    <col min="11" max="11" width="23.42578125" style="22" customWidth="1"/>
    <col min="12" max="12" width="23.42578125" style="21" customWidth="1"/>
    <col min="13" max="13" width="23.42578125" style="22" customWidth="1"/>
    <col min="14" max="14" width="23.42578125" style="21" customWidth="1"/>
    <col min="15" max="15" width="6.28515625" style="21" customWidth="1"/>
    <col min="16" max="16" width="23.42578125" style="22" customWidth="1"/>
    <col min="17" max="17" width="23.42578125" style="21" customWidth="1"/>
    <col min="18" max="18" width="29" style="22" customWidth="1"/>
    <col min="19" max="19" width="23.42578125" style="21" customWidth="1"/>
    <col min="20" max="20" width="17.7109375" style="22" customWidth="1"/>
    <col min="21" max="21" width="23.42578125" style="21" customWidth="1"/>
    <col min="22" max="16384" width="23.42578125" style="21"/>
  </cols>
  <sheetData>
    <row r="1" spans="1:23" ht="63.95" customHeight="1">
      <c r="A1" s="47" t="s">
        <v>0</v>
      </c>
      <c r="B1" s="48"/>
      <c r="C1" s="48"/>
      <c r="D1" s="49"/>
      <c r="E1" s="49"/>
      <c r="F1" s="49"/>
      <c r="G1" s="49"/>
      <c r="H1" s="49"/>
      <c r="I1" s="50"/>
      <c r="J1" s="49"/>
      <c r="K1" s="50"/>
      <c r="L1" s="49"/>
      <c r="M1" s="50"/>
      <c r="N1" s="49"/>
      <c r="O1" s="49"/>
      <c r="P1" s="50"/>
      <c r="Q1" s="49"/>
      <c r="R1" s="50"/>
      <c r="S1" s="49"/>
      <c r="T1" s="50"/>
      <c r="U1" s="49"/>
      <c r="V1" s="49"/>
      <c r="W1" s="49"/>
    </row>
    <row r="2" spans="1:23" ht="26.1" customHeight="1">
      <c r="A2" s="49"/>
      <c r="B2" s="49"/>
      <c r="C2" s="49"/>
      <c r="D2" s="49"/>
      <c r="E2" s="49"/>
      <c r="F2" s="49"/>
      <c r="G2" s="49"/>
      <c r="H2" s="23"/>
      <c r="I2" s="44" t="s">
        <v>1</v>
      </c>
      <c r="J2" s="44"/>
      <c r="K2" s="44"/>
      <c r="L2" s="44"/>
      <c r="M2" s="44"/>
      <c r="N2" s="44"/>
      <c r="O2" s="23"/>
      <c r="P2" s="45" t="s">
        <v>2</v>
      </c>
      <c r="Q2" s="45"/>
      <c r="R2" s="45"/>
      <c r="S2" s="45"/>
      <c r="T2" s="45"/>
      <c r="U2" s="45"/>
      <c r="V2" s="49"/>
      <c r="W2" s="49"/>
    </row>
    <row r="3" spans="1:23" ht="43.5" customHeight="1">
      <c r="A3" s="49"/>
      <c r="B3" s="49"/>
      <c r="C3" s="49"/>
      <c r="D3" s="49"/>
      <c r="E3" s="49"/>
      <c r="F3" s="49"/>
      <c r="G3" s="49"/>
      <c r="H3" s="24"/>
      <c r="I3" s="46" t="s">
        <v>3</v>
      </c>
      <c r="J3" s="46"/>
      <c r="K3" s="46" t="s">
        <v>4</v>
      </c>
      <c r="L3" s="46"/>
      <c r="M3" s="46" t="s">
        <v>5</v>
      </c>
      <c r="N3" s="46"/>
      <c r="O3" s="24"/>
      <c r="P3" s="46" t="s">
        <v>6</v>
      </c>
      <c r="Q3" s="46"/>
      <c r="R3" s="46" t="s">
        <v>7</v>
      </c>
      <c r="S3" s="46"/>
      <c r="T3" s="46" t="s">
        <v>8</v>
      </c>
      <c r="U3" s="46"/>
      <c r="V3" s="49"/>
      <c r="W3" s="49"/>
    </row>
    <row r="4" spans="1:23" ht="54.75" customHeight="1">
      <c r="A4" s="49"/>
      <c r="B4" s="49"/>
      <c r="C4" s="49"/>
      <c r="D4" s="49"/>
      <c r="E4" s="49"/>
      <c r="F4" s="49"/>
      <c r="G4" s="49"/>
      <c r="H4" s="25"/>
      <c r="I4" s="26" t="s">
        <v>9</v>
      </c>
      <c r="J4" s="26" t="s">
        <v>10</v>
      </c>
      <c r="K4" s="26" t="s">
        <v>11</v>
      </c>
      <c r="L4" s="26" t="s">
        <v>10</v>
      </c>
      <c r="M4" s="26" t="s">
        <v>12</v>
      </c>
      <c r="N4" s="26" t="s">
        <v>10</v>
      </c>
      <c r="O4" s="25"/>
      <c r="P4" s="26" t="s">
        <v>13</v>
      </c>
      <c r="Q4" s="26" t="s">
        <v>10</v>
      </c>
      <c r="R4" s="26" t="s">
        <v>14</v>
      </c>
      <c r="S4" s="26" t="s">
        <v>10</v>
      </c>
      <c r="T4" s="26" t="s">
        <v>15</v>
      </c>
      <c r="U4" s="26" t="s">
        <v>10</v>
      </c>
      <c r="V4" s="49"/>
      <c r="W4" s="49"/>
    </row>
    <row r="5" spans="1:23" ht="16.5" customHeight="1">
      <c r="A5" s="49"/>
      <c r="B5" s="49"/>
      <c r="C5" s="49"/>
      <c r="D5" s="43" t="s">
        <v>16</v>
      </c>
      <c r="E5" s="43"/>
      <c r="F5" s="43"/>
      <c r="G5" s="43"/>
      <c r="H5" s="49"/>
      <c r="I5" s="51"/>
      <c r="J5" s="52"/>
      <c r="K5" s="51"/>
      <c r="L5" s="52"/>
      <c r="M5" s="51"/>
      <c r="N5" s="52"/>
      <c r="O5" s="49"/>
      <c r="P5" s="51"/>
      <c r="Q5" s="52"/>
      <c r="R5" s="51"/>
      <c r="S5" s="52"/>
      <c r="T5" s="51"/>
      <c r="U5" s="52"/>
      <c r="V5" s="49"/>
      <c r="W5" s="49"/>
    </row>
    <row r="6" spans="1:23" ht="16.5" customHeight="1">
      <c r="A6" s="49"/>
      <c r="B6" s="27" t="s">
        <v>17</v>
      </c>
      <c r="C6" s="27" t="s">
        <v>18</v>
      </c>
      <c r="D6" s="28" t="s">
        <v>19</v>
      </c>
      <c r="E6" s="28"/>
      <c r="F6" s="28" t="s">
        <v>20</v>
      </c>
      <c r="G6" s="29"/>
      <c r="H6" s="49"/>
      <c r="I6" s="51"/>
      <c r="J6" s="52"/>
      <c r="K6" s="51"/>
      <c r="L6" s="52"/>
      <c r="M6" s="51"/>
      <c r="N6" s="52"/>
      <c r="O6" s="49"/>
      <c r="P6" s="51"/>
      <c r="Q6" s="52"/>
      <c r="R6" s="51"/>
      <c r="S6" s="52"/>
      <c r="T6" s="51"/>
      <c r="U6" s="52"/>
      <c r="V6" s="49"/>
      <c r="W6" s="30"/>
    </row>
    <row r="7" spans="1:23" ht="51" hidden="1" customHeight="1">
      <c r="A7" s="49"/>
      <c r="B7" s="31" t="s">
        <v>21</v>
      </c>
      <c r="C7" s="31" t="s">
        <v>21</v>
      </c>
      <c r="D7" s="25">
        <f>IF(J7="+",1,IF(J7="-",-1,0)) +
 IF(L7="+",1,IF(L7="-",-1,0)) +
 IF(N7="+",1,IF(N7="-",-1,0))</f>
        <v>1</v>
      </c>
      <c r="E7" s="25" t="str">
        <f>IF(D7&gt;=1,"Gunstig",IF(D7=0,"Minder gunstig","Ongunstig"))</f>
        <v>Gunstig</v>
      </c>
      <c r="F7" s="25">
        <f>IF(Q7="+",1,IF(Q7="-",-1,0)) +
 IF(S7="+",1,IF(S7="-",-1,0)) +
 IF(U7="+",1,IF(U7="-",-1,0))</f>
        <v>3</v>
      </c>
      <c r="G7" s="25" t="str">
        <f>IF(F7&gt;=1,"Gunstig",IF(F7=0,"Minder gunstig","Ongunstig"))</f>
        <v>Gunstig</v>
      </c>
      <c r="H7" s="49"/>
      <c r="I7" s="50" t="s">
        <v>22</v>
      </c>
      <c r="J7" s="49" t="s">
        <v>23</v>
      </c>
      <c r="K7" s="50" t="s">
        <v>24</v>
      </c>
      <c r="L7" s="49" t="s">
        <v>25</v>
      </c>
      <c r="M7" s="50" t="s">
        <v>26</v>
      </c>
      <c r="N7" s="49" t="s">
        <v>25</v>
      </c>
      <c r="O7" s="49"/>
      <c r="P7" s="50" t="s">
        <v>27</v>
      </c>
      <c r="Q7" s="49" t="s">
        <v>25</v>
      </c>
      <c r="R7" s="50" t="s">
        <v>28</v>
      </c>
      <c r="S7" s="49" t="s">
        <v>25</v>
      </c>
      <c r="T7" s="50" t="s">
        <v>29</v>
      </c>
      <c r="U7" s="49" t="s">
        <v>25</v>
      </c>
      <c r="V7" s="49"/>
      <c r="W7" s="30"/>
    </row>
    <row r="8" spans="1:23" ht="68.099999999999994">
      <c r="A8" s="49"/>
      <c r="B8" s="32" t="s">
        <v>30</v>
      </c>
      <c r="C8" s="32" t="s">
        <v>31</v>
      </c>
      <c r="D8" s="33">
        <f>IF(J8="+",1,IF(J8="-",-1,0)) +
 IF(L8="+",1,IF(L8="-",-1,0)) +
 IF(N8="+",1,IF(N8="-",-1,0))</f>
        <v>2</v>
      </c>
      <c r="E8" s="33" t="str">
        <f>IF(D8&gt;=1,"Gunstig",IF(D8=0,"Minder gunstig","Ongunstig"))</f>
        <v>Gunstig</v>
      </c>
      <c r="F8" s="33">
        <f>IF(Q8="+",1,IF(Q8="-",-1,0)) +
 IF(S8="+",1,IF(S8="-",-1,0)) +
 IF(U8="+",1,IF(U8="-",-1,0))</f>
        <v>0</v>
      </c>
      <c r="G8" s="33" t="str">
        <f>IF(F8&gt;=1,"Gunstig",IF(F8=0,"Minder gunstig","Ongunstig"))</f>
        <v>Minder gunstig</v>
      </c>
      <c r="H8" s="49"/>
      <c r="I8" s="35" t="s">
        <v>32</v>
      </c>
      <c r="J8" s="53" t="s">
        <v>25</v>
      </c>
      <c r="K8" s="35" t="s">
        <v>24</v>
      </c>
      <c r="L8" s="53" t="s">
        <v>25</v>
      </c>
      <c r="M8" s="35" t="s">
        <v>33</v>
      </c>
      <c r="N8" s="53" t="s">
        <v>34</v>
      </c>
      <c r="O8" s="49"/>
      <c r="P8" s="35" t="s">
        <v>35</v>
      </c>
      <c r="Q8" s="53" t="s">
        <v>34</v>
      </c>
      <c r="R8" s="35" t="s">
        <v>36</v>
      </c>
      <c r="S8" s="53" t="s">
        <v>23</v>
      </c>
      <c r="T8" s="35" t="s">
        <v>37</v>
      </c>
      <c r="U8" s="53" t="s">
        <v>25</v>
      </c>
      <c r="V8" s="49"/>
      <c r="W8" s="49"/>
    </row>
    <row r="9" spans="1:23" ht="68.099999999999994">
      <c r="A9" s="49"/>
      <c r="B9" s="32" t="s">
        <v>38</v>
      </c>
      <c r="C9" s="32" t="s">
        <v>39</v>
      </c>
      <c r="D9" s="33">
        <f>IF(J9="+",1,IF(J9="-",-1,0)) +
 IF(L9="+",1,IF(L9="-",-1,0)) +
 IF(N9="+",1,IF(N9="-",-1,0))</f>
        <v>1</v>
      </c>
      <c r="E9" s="33" t="str">
        <f>IF(D9&gt;=1,"Gunstig",IF(D9=0,"Minder gunstig","Ongunstig"))</f>
        <v>Gunstig</v>
      </c>
      <c r="F9" s="33">
        <f>IF(Q9="+",1,IF(Q9="-",-1,0)) +
 IF(S9="+",1,IF(S9="-",-1,0)) +
 IF(U9="+",1,IF(U9="-",-1,0))</f>
        <v>1</v>
      </c>
      <c r="G9" s="33" t="str">
        <f>IF(F9&gt;=1,"Gunstig",IF(F9=0,"Minder gunstig","Ongunstig"))</f>
        <v>Gunstig</v>
      </c>
      <c r="H9" s="49"/>
      <c r="I9" s="35" t="s">
        <v>40</v>
      </c>
      <c r="J9" s="53" t="s">
        <v>25</v>
      </c>
      <c r="K9" s="35" t="s">
        <v>41</v>
      </c>
      <c r="L9" s="53" t="s">
        <v>25</v>
      </c>
      <c r="M9" s="35" t="s">
        <v>42</v>
      </c>
      <c r="N9" s="53" t="s">
        <v>23</v>
      </c>
      <c r="O9" s="49"/>
      <c r="P9" s="35" t="s">
        <v>43</v>
      </c>
      <c r="Q9" s="53" t="s">
        <v>34</v>
      </c>
      <c r="R9" s="35" t="s">
        <v>44</v>
      </c>
      <c r="S9" s="53" t="s">
        <v>34</v>
      </c>
      <c r="T9" s="35" t="s">
        <v>45</v>
      </c>
      <c r="U9" s="53" t="s">
        <v>25</v>
      </c>
      <c r="V9" s="49"/>
      <c r="W9" s="49"/>
    </row>
    <row r="10" spans="1:23" ht="68.099999999999994">
      <c r="A10" s="49"/>
      <c r="B10" s="32" t="s">
        <v>46</v>
      </c>
      <c r="C10" s="32" t="s">
        <v>47</v>
      </c>
      <c r="D10" s="33">
        <f>IF(J10="+",1,IF(J10="-",-1,0)) +
 IF(L10="+",1,IF(L10="-",-1,0)) +
 IF(N10="+",1,IF(N10="-",-1,0))</f>
        <v>-2</v>
      </c>
      <c r="E10" s="33" t="str">
        <f>IF(D10&gt;=1,"Gunstig",IF(D10=0,"Minder gunstig","Ongunstig"))</f>
        <v>Ongunstig</v>
      </c>
      <c r="F10" s="33">
        <f>IF(Q10="+",1,IF(Q10="-",-1,0)) +
 IF(S10="+",1,IF(S10="-",-1,0)) +
 IF(U10="+",1,IF(U10="-",-1,0))</f>
        <v>1</v>
      </c>
      <c r="G10" s="33" t="str">
        <f>IF(F10&gt;=1,"Gunstig",IF(F10=0,"Minder gunstig","Ongunstig"))</f>
        <v>Gunstig</v>
      </c>
      <c r="H10" s="49"/>
      <c r="I10" s="35" t="s">
        <v>48</v>
      </c>
      <c r="J10" s="53" t="s">
        <v>23</v>
      </c>
      <c r="K10" s="35" t="s">
        <v>49</v>
      </c>
      <c r="L10" s="53" t="s">
        <v>34</v>
      </c>
      <c r="M10" s="35" t="s">
        <v>50</v>
      </c>
      <c r="N10" s="53" t="s">
        <v>23</v>
      </c>
      <c r="O10" s="49"/>
      <c r="P10" s="35" t="s">
        <v>51</v>
      </c>
      <c r="Q10" s="53" t="s">
        <v>25</v>
      </c>
      <c r="R10" s="35" t="s">
        <v>36</v>
      </c>
      <c r="S10" s="53" t="s">
        <v>23</v>
      </c>
      <c r="T10" s="35" t="s">
        <v>37</v>
      </c>
      <c r="U10" s="53" t="s">
        <v>25</v>
      </c>
      <c r="V10" s="49"/>
      <c r="W10" s="49"/>
    </row>
    <row r="11" spans="1:23" ht="84.95">
      <c r="A11" s="49"/>
      <c r="B11" s="32" t="s">
        <v>52</v>
      </c>
      <c r="C11" s="32" t="s">
        <v>53</v>
      </c>
      <c r="D11" s="33">
        <f>IF(J11="+",1,IF(J11="-",-1,0)) +
 IF(L11="+",1,IF(L11="-",-1,0)) +
 IF(N11="+",1,IF(N11="-",-1,0))</f>
        <v>2</v>
      </c>
      <c r="E11" s="33" t="str">
        <f>IF(D11&gt;=1,"Gunstig",IF(D11=0,"Minder gunstig","Ongunstig"))</f>
        <v>Gunstig</v>
      </c>
      <c r="F11" s="33">
        <f>IF(Q11="+",1,IF(Q11="-",-1,0)) +
 IF(S11="+",1,IF(S11="-",-1,0)) +
 IF(U11="+",1,IF(U11="-",-1,0))</f>
        <v>2</v>
      </c>
      <c r="G11" s="33" t="str">
        <f>IF(F11&gt;=1,"Gunstig",IF(F11=0,"Minder gunstig","Ongunstig"))</f>
        <v>Gunstig</v>
      </c>
      <c r="H11" s="49"/>
      <c r="I11" s="35" t="s">
        <v>54</v>
      </c>
      <c r="J11" s="53" t="s">
        <v>25</v>
      </c>
      <c r="K11" s="35" t="s">
        <v>49</v>
      </c>
      <c r="L11" s="53" t="s">
        <v>34</v>
      </c>
      <c r="M11" s="35" t="s">
        <v>55</v>
      </c>
      <c r="N11" s="53" t="s">
        <v>25</v>
      </c>
      <c r="O11" s="49"/>
      <c r="P11" s="35" t="s">
        <v>56</v>
      </c>
      <c r="Q11" s="53" t="s">
        <v>25</v>
      </c>
      <c r="R11" s="35" t="s">
        <v>57</v>
      </c>
      <c r="S11" s="53" t="s">
        <v>34</v>
      </c>
      <c r="T11" s="35" t="s">
        <v>58</v>
      </c>
      <c r="U11" s="53" t="s">
        <v>25</v>
      </c>
      <c r="V11" s="49"/>
      <c r="W11" s="49"/>
    </row>
    <row r="12" spans="1:23" ht="15.95">
      <c r="A12" s="49"/>
      <c r="B12" s="49"/>
      <c r="C12" s="49"/>
      <c r="D12" s="49"/>
      <c r="E12" s="49"/>
      <c r="F12" s="49"/>
      <c r="G12" s="49"/>
      <c r="H12" s="49"/>
      <c r="I12" s="50"/>
      <c r="J12" s="49"/>
      <c r="K12" s="50"/>
      <c r="L12" s="49"/>
      <c r="M12" s="50"/>
      <c r="N12" s="49"/>
      <c r="O12" s="49"/>
      <c r="P12" s="50"/>
      <c r="Q12" s="49"/>
      <c r="R12" s="50"/>
      <c r="S12" s="49"/>
      <c r="T12" s="50"/>
      <c r="U12" s="49"/>
      <c r="V12" s="49"/>
      <c r="W12" s="49"/>
    </row>
    <row r="31" spans="16:16" ht="15" customHeight="1">
      <c r="P31" s="34"/>
    </row>
  </sheetData>
  <sheetProtection sheet="1" objects="1" scenarios="1"/>
  <mergeCells count="10">
    <mergeCell ref="A1:C1"/>
    <mergeCell ref="D5:G5"/>
    <mergeCell ref="I2:N2"/>
    <mergeCell ref="P2:U2"/>
    <mergeCell ref="I3:J3"/>
    <mergeCell ref="K3:L3"/>
    <mergeCell ref="M3:N3"/>
    <mergeCell ref="P3:Q3"/>
    <mergeCell ref="R3:S3"/>
    <mergeCell ref="T3:U3"/>
  </mergeCells>
  <conditionalFormatting sqref="D7:G11">
    <cfRule type="containsText" dxfId="19" priority="4" operator="containsText" text="Potentie ">
      <formula>NOT(ISERROR(SEARCH("Potentie ",D7)))</formula>
    </cfRule>
  </conditionalFormatting>
  <hyperlinks>
    <hyperlink ref="A1:C1" r:id="rId1" display="LINK NAAR AFWEGINGSKADER" xr:uid="{8A04B4FA-4A14-1047-AB7C-1C1EEC58AE2A}"/>
  </hyperlinks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EE008E6-C33B-BC49-94B7-173B6235BB6C}">
            <xm:f>NOT(ISERROR(SEARCH("+/-",H5)))</xm:f>
            <xm:f>"+/-"</xm:f>
            <x14:dxf>
              <fill>
                <patternFill>
                  <bgColor theme="2"/>
                </patternFill>
              </fill>
            </x14:dxf>
          </x14:cfRule>
          <x14:cfRule type="containsText" priority="2" operator="containsText" id="{4326B00E-A912-874A-9976-1643B5EA7091}">
            <xm:f>NOT(ISERROR(SEARCH("-",H5)))</xm:f>
            <xm:f>"-"</xm:f>
            <x14:dxf>
              <fill>
                <patternFill>
                  <bgColor theme="5"/>
                </patternFill>
              </fill>
            </x14:dxf>
          </x14:cfRule>
          <x14:cfRule type="containsText" priority="3" operator="containsText" id="{4E1F7324-16E9-BF41-AAEF-5F3CF1AC36C6}">
            <xm:f>NOT(ISERROR(SEARCH("+",H5)))</xm:f>
            <xm:f>"+"</xm:f>
            <x14:dxf>
              <fill>
                <patternFill>
                  <bgColor rgb="FF92D050"/>
                </patternFill>
              </fill>
            </x14:dxf>
          </x14:cfRule>
          <xm:sqref>H5:H11</xm:sqref>
        </x14:conditionalFormatting>
        <x14:conditionalFormatting xmlns:xm="http://schemas.microsoft.com/office/excel/2006/main">
          <x14:cfRule type="containsText" priority="8" operator="containsText" id="{F71424FB-695D-1B4D-83AF-97888FC0344F}">
            <xm:f>NOT(ISERROR(SEARCH("+/-",J5)))</xm:f>
            <xm:f>"+/-"</xm:f>
            <x14:dxf>
              <fill>
                <patternFill>
                  <bgColor theme="2"/>
                </patternFill>
              </fill>
            </x14:dxf>
          </x14:cfRule>
          <x14:cfRule type="containsText" priority="9" operator="containsText" id="{329746B0-860C-E643-B928-C6B44B152D40}">
            <xm:f>NOT(ISERROR(SEARCH("-",J5)))</xm:f>
            <xm:f>"-"</xm:f>
            <x14:dxf>
              <fill>
                <patternFill>
                  <bgColor theme="5"/>
                </patternFill>
              </fill>
            </x14:dxf>
          </x14:cfRule>
          <x14:cfRule type="containsText" priority="10" operator="containsText" id="{A976BAFC-135E-6D48-AFA0-E9CBD8F5537A}">
            <xm:f>NOT(ISERROR(SEARCH("+",J5)))</xm:f>
            <xm:f>"+"</xm:f>
            <x14:dxf>
              <fill>
                <patternFill>
                  <bgColor rgb="FF92D050"/>
                </patternFill>
              </fill>
            </x14:dxf>
          </x14:cfRule>
          <xm:sqref>J5:K5 M5:S5 J6:S6 Q7:S7 J7:J11 L7:L11 N7:O11 Q8:Q11 S8:S11</xm:sqref>
        </x14:conditionalFormatting>
        <x14:conditionalFormatting xmlns:xm="http://schemas.microsoft.com/office/excel/2006/main">
          <x14:cfRule type="containsText" priority="5" operator="containsText" id="{4DF92B16-5FA2-7B4F-8B12-D49B6260D848}">
            <xm:f>NOT(ISERROR(SEARCH("+/-",U5)))</xm:f>
            <xm:f>"+/-"</xm:f>
            <x14:dxf>
              <fill>
                <patternFill>
                  <bgColor theme="2"/>
                </patternFill>
              </fill>
            </x14:dxf>
          </x14:cfRule>
          <x14:cfRule type="containsText" priority="6" operator="containsText" id="{B51859B2-8567-F944-AAB7-78152DE5C408}">
            <xm:f>NOT(ISERROR(SEARCH("-",U5)))</xm:f>
            <xm:f>"-"</xm:f>
            <x14:dxf>
              <fill>
                <patternFill>
                  <bgColor theme="5"/>
                </patternFill>
              </fill>
            </x14:dxf>
          </x14:cfRule>
          <x14:cfRule type="containsText" priority="7" operator="containsText" id="{7078CA29-1316-5646-95B2-ED2AFE9FA2DD}">
            <xm:f>NOT(ISERROR(SEARCH("+",U5)))</xm:f>
            <xm:f>"+"</xm:f>
            <x14:dxf>
              <fill>
                <patternFill>
                  <bgColor rgb="FF92D050"/>
                </patternFill>
              </fill>
            </x14:dxf>
          </x14:cfRule>
          <xm:sqref>U5:U11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253B71-1D41-6345-B387-0D8EFB32CD54}">
          <x14:formula1>
            <xm:f>Formules!$C$5:$C$7</xm:f>
          </x14:formula1>
          <xm:sqref>U7:U11 N7:O11 Q7:Q11 S7:S11 J7:J11 L6:L11 J5:K6 M5:S6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A6894-1A84-4611-A6EB-9AC7106D0FB3}">
  <sheetPr>
    <tabColor rgb="FF005F87"/>
  </sheetPr>
  <dimension ref="A1:W35"/>
  <sheetViews>
    <sheetView tabSelected="1" zoomScale="166" zoomScaleNormal="166" workbookViewId="0">
      <selection sqref="A1:C1"/>
    </sheetView>
  </sheetViews>
  <sheetFormatPr defaultColWidth="23.42578125" defaultRowHeight="15.95"/>
  <cols>
    <col min="1" max="1" width="6.28515625" style="11" customWidth="1"/>
    <col min="2" max="2" width="13.7109375" style="11" customWidth="1"/>
    <col min="3" max="3" width="13.28515625" style="11" customWidth="1"/>
    <col min="4" max="4" width="22.140625" style="11" customWidth="1"/>
    <col min="5" max="5" width="10.7109375" style="11" customWidth="1"/>
    <col min="6" max="6" width="21" style="11" customWidth="1"/>
    <col min="7" max="7" width="14.7109375" style="11" customWidth="1"/>
    <col min="8" max="8" width="6.28515625" style="11" customWidth="1"/>
    <col min="9" max="9" width="27" style="11" customWidth="1"/>
    <col min="10" max="14" width="23.42578125" style="11" customWidth="1"/>
    <col min="15" max="15" width="6.28515625" style="11" customWidth="1"/>
    <col min="16" max="17" width="23.42578125" style="11" customWidth="1"/>
    <col min="18" max="18" width="29" style="11" customWidth="1"/>
    <col min="19" max="19" width="23.42578125" style="11" customWidth="1"/>
    <col min="20" max="20" width="17.7109375" style="11" customWidth="1"/>
    <col min="21" max="21" width="23.42578125" style="11" customWidth="1"/>
    <col min="22" max="16384" width="23.42578125" style="11"/>
  </cols>
  <sheetData>
    <row r="1" spans="1:23" s="10" customFormat="1" ht="68.099999999999994" customHeight="1">
      <c r="A1" s="37" t="s">
        <v>0</v>
      </c>
      <c r="B1" s="38"/>
      <c r="C1" s="38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s="10" customFormat="1" ht="26.1" customHeight="1">
      <c r="A2" s="54"/>
      <c r="B2" s="54"/>
      <c r="C2" s="54"/>
      <c r="D2" s="54"/>
      <c r="E2" s="54"/>
      <c r="F2" s="54"/>
      <c r="G2" s="54"/>
      <c r="H2" s="9"/>
      <c r="I2" s="41" t="s">
        <v>1</v>
      </c>
      <c r="J2" s="41"/>
      <c r="K2" s="41"/>
      <c r="L2" s="41"/>
      <c r="M2" s="41"/>
      <c r="N2" s="41"/>
      <c r="O2" s="9"/>
      <c r="P2" s="42" t="s">
        <v>2</v>
      </c>
      <c r="Q2" s="42"/>
      <c r="R2" s="42"/>
      <c r="S2" s="42"/>
      <c r="T2" s="42"/>
      <c r="U2" s="42"/>
      <c r="V2" s="54"/>
      <c r="W2" s="54"/>
    </row>
    <row r="3" spans="1:23" s="10" customFormat="1" ht="43.5" customHeight="1">
      <c r="A3" s="54"/>
      <c r="B3" s="54"/>
      <c r="C3" s="54"/>
      <c r="D3" s="54"/>
      <c r="E3" s="54"/>
      <c r="F3" s="54"/>
      <c r="G3" s="54"/>
      <c r="H3" s="15"/>
      <c r="I3" s="40" t="s">
        <v>3</v>
      </c>
      <c r="J3" s="40"/>
      <c r="K3" s="40" t="s">
        <v>4</v>
      </c>
      <c r="L3" s="40"/>
      <c r="M3" s="40" t="s">
        <v>5</v>
      </c>
      <c r="N3" s="40"/>
      <c r="O3" s="15"/>
      <c r="P3" s="40" t="s">
        <v>6</v>
      </c>
      <c r="Q3" s="40"/>
      <c r="R3" s="40" t="s">
        <v>7</v>
      </c>
      <c r="S3" s="40"/>
      <c r="T3" s="40" t="s">
        <v>8</v>
      </c>
      <c r="U3" s="40"/>
      <c r="V3" s="54"/>
      <c r="W3" s="54"/>
    </row>
    <row r="4" spans="1:23" s="10" customFormat="1" ht="54.75" customHeight="1">
      <c r="A4" s="54"/>
      <c r="B4" s="54"/>
      <c r="C4" s="54"/>
      <c r="D4" s="54"/>
      <c r="E4" s="54"/>
      <c r="F4" s="54"/>
      <c r="G4" s="54"/>
      <c r="H4" s="12"/>
      <c r="I4" s="20" t="s">
        <v>9</v>
      </c>
      <c r="J4" s="20" t="s">
        <v>10</v>
      </c>
      <c r="K4" s="20" t="s">
        <v>11</v>
      </c>
      <c r="L4" s="20" t="s">
        <v>10</v>
      </c>
      <c r="M4" s="20" t="s">
        <v>12</v>
      </c>
      <c r="N4" s="20" t="s">
        <v>10</v>
      </c>
      <c r="O4" s="12"/>
      <c r="P4" s="20" t="s">
        <v>13</v>
      </c>
      <c r="Q4" s="20" t="s">
        <v>10</v>
      </c>
      <c r="R4" s="20" t="s">
        <v>14</v>
      </c>
      <c r="S4" s="20" t="s">
        <v>10</v>
      </c>
      <c r="T4" s="20" t="s">
        <v>15</v>
      </c>
      <c r="U4" s="20" t="s">
        <v>10</v>
      </c>
      <c r="V4" s="54"/>
      <c r="W4" s="54"/>
    </row>
    <row r="5" spans="1:23" s="10" customFormat="1" ht="16.5" customHeight="1">
      <c r="A5" s="54"/>
      <c r="B5" s="54"/>
      <c r="C5" s="54"/>
      <c r="D5" s="39" t="s">
        <v>16</v>
      </c>
      <c r="E5" s="39"/>
      <c r="F5" s="39"/>
      <c r="G5" s="39"/>
      <c r="H5" s="54"/>
      <c r="I5" s="56"/>
      <c r="J5" s="56"/>
      <c r="K5" s="56"/>
      <c r="L5" s="56"/>
      <c r="M5" s="56"/>
      <c r="N5" s="56"/>
      <c r="O5" s="54"/>
      <c r="P5" s="56"/>
      <c r="Q5" s="56"/>
      <c r="R5" s="56"/>
      <c r="S5" s="56"/>
      <c r="T5" s="56"/>
      <c r="U5" s="56"/>
      <c r="V5" s="54"/>
      <c r="W5" s="54"/>
    </row>
    <row r="6" spans="1:23" s="10" customFormat="1" ht="16.5" customHeight="1">
      <c r="A6" s="54"/>
      <c r="B6" s="18" t="s">
        <v>17</v>
      </c>
      <c r="C6" s="18" t="s">
        <v>18</v>
      </c>
      <c r="D6" s="19" t="s">
        <v>19</v>
      </c>
      <c r="E6" s="19"/>
      <c r="F6" s="19" t="s">
        <v>20</v>
      </c>
      <c r="G6" s="17"/>
      <c r="H6" s="54"/>
      <c r="I6" s="56"/>
      <c r="J6" s="56"/>
      <c r="K6" s="56"/>
      <c r="L6" s="56"/>
      <c r="M6" s="56"/>
      <c r="N6" s="56"/>
      <c r="O6" s="54"/>
      <c r="P6" s="56"/>
      <c r="Q6" s="56"/>
      <c r="R6" s="56"/>
      <c r="S6" s="56"/>
      <c r="T6" s="56"/>
      <c r="U6" s="56"/>
      <c r="V6" s="54"/>
      <c r="W6" s="13"/>
    </row>
    <row r="7" spans="1:23" s="10" customFormat="1" ht="18.600000000000001" hidden="1" customHeight="1">
      <c r="A7" s="54"/>
      <c r="B7" s="14" t="s">
        <v>21</v>
      </c>
      <c r="C7" s="14" t="s">
        <v>21</v>
      </c>
      <c r="D7" s="12">
        <f>IF(J7="+",1,IF(J7="-",-1,0)) +
 IF(L7="+",1,IF(L7="-",-1,0)) +
 IF(N7="+",1,IF(N7="-",-1,0))</f>
        <v>1</v>
      </c>
      <c r="E7" s="12" t="str">
        <f>IF(D7&gt;=1,"Gunstig",IF(D7=0,"Minder gunstig","Ongunstig"))</f>
        <v>Gunstig</v>
      </c>
      <c r="F7" s="12">
        <f>IF(Q7="+",1,IF(Q7="-",-1,0)) +
 IF(S7="+",1,IF(S7="-",-1,0)) +
 IF(U7="+",1,IF(U7="-",-1,0))</f>
        <v>3</v>
      </c>
      <c r="G7" s="12" t="str">
        <f>IF(F7&gt;=1,"Gunstig",IF(F7=0,"Minder gunstig","Ongunstig"))</f>
        <v>Gunstig</v>
      </c>
      <c r="H7" s="54"/>
      <c r="I7" s="54" t="s">
        <v>22</v>
      </c>
      <c r="J7" s="54" t="s">
        <v>23</v>
      </c>
      <c r="K7" s="54" t="s">
        <v>24</v>
      </c>
      <c r="L7" s="54" t="s">
        <v>25</v>
      </c>
      <c r="M7" s="54" t="s">
        <v>26</v>
      </c>
      <c r="N7" s="54" t="s">
        <v>25</v>
      </c>
      <c r="O7" s="54"/>
      <c r="P7" s="54" t="s">
        <v>27</v>
      </c>
      <c r="Q7" s="54" t="s">
        <v>25</v>
      </c>
      <c r="R7" s="54" t="s">
        <v>28</v>
      </c>
      <c r="S7" s="54" t="s">
        <v>25</v>
      </c>
      <c r="T7" s="54" t="s">
        <v>29</v>
      </c>
      <c r="U7" s="54" t="s">
        <v>25</v>
      </c>
      <c r="V7" s="54"/>
      <c r="W7" s="13"/>
    </row>
    <row r="8" spans="1:23" ht="17.100000000000001">
      <c r="A8" s="55"/>
      <c r="B8" s="36"/>
      <c r="C8" s="36"/>
      <c r="D8" s="16">
        <f>IF(J8="+",1,IF(J8="-",-1,0)) +
 IF(L8="+",1,IF(L8="-",-1,0)) +
 IF(N8="+",1,IF(N8="-",-1,0))</f>
        <v>0</v>
      </c>
      <c r="E8" s="16" t="str">
        <f>IF(D8&gt;=1,"Gunstig",IF(D8=0,"Minder gunstig","Ongunstig"))</f>
        <v>Minder gunstig</v>
      </c>
      <c r="F8" s="16">
        <f>IF(Q8="+",1,IF(Q8="-",-1,0)) +
 IF(S8="+",1,IF(S8="-",-1,0)) +
 IF(U8="+",1,IF(U8="-",-1,0))</f>
        <v>0</v>
      </c>
      <c r="G8" s="16" t="str">
        <f>IF(F8&gt;=1,"Gunstig",IF(F8=0,"Minder gunstig","Ongunstig"))</f>
        <v>Minder gunstig</v>
      </c>
      <c r="H8" s="55"/>
      <c r="I8" s="57"/>
      <c r="J8" s="57"/>
      <c r="K8" s="57"/>
      <c r="L8" s="57"/>
      <c r="M8" s="57"/>
      <c r="N8" s="57"/>
      <c r="O8" s="55"/>
      <c r="P8" s="57"/>
      <c r="Q8" s="57"/>
      <c r="R8" s="57"/>
      <c r="S8" s="57"/>
      <c r="T8" s="57"/>
      <c r="U8" s="57"/>
      <c r="V8" s="55"/>
      <c r="W8" s="55"/>
    </row>
    <row r="9" spans="1:23" ht="17.100000000000001">
      <c r="A9" s="55"/>
      <c r="B9" s="36"/>
      <c r="C9" s="36"/>
      <c r="D9" s="16">
        <f>IF(J9="+",1,IF(J9="-",-1,0)) +
 IF(L9="+",1,IF(L9="-",-1,0)) +
 IF(N9="+",1,IF(N9="-",-1,0))</f>
        <v>0</v>
      </c>
      <c r="E9" s="16" t="str">
        <f>IF(D9&gt;=1,"Gunstig",IF(D9=0,"Minder gunstig","Ongunstig"))</f>
        <v>Minder gunstig</v>
      </c>
      <c r="F9" s="16">
        <f>IF(Q9="+",1,IF(Q9="-",-1,0)) +
 IF(S9="+",1,IF(S9="-",-1,0)) +
 IF(U9="+",1,IF(U9="-",-1,0))</f>
        <v>0</v>
      </c>
      <c r="G9" s="16" t="str">
        <f>IF(F9&gt;=1,"Gunstig",IF(F9=0,"Minder gunstig","Ongunstig"))</f>
        <v>Minder gunstig</v>
      </c>
      <c r="H9" s="55"/>
      <c r="I9" s="57"/>
      <c r="J9" s="57"/>
      <c r="K9" s="57"/>
      <c r="L9" s="57"/>
      <c r="M9" s="57"/>
      <c r="N9" s="57"/>
      <c r="O9" s="55"/>
      <c r="P9" s="57"/>
      <c r="Q9" s="57"/>
      <c r="R9" s="57"/>
      <c r="S9" s="57"/>
      <c r="T9" s="57"/>
      <c r="U9" s="57"/>
      <c r="V9" s="55"/>
      <c r="W9" s="55"/>
    </row>
    <row r="10" spans="1:23" ht="17.100000000000001">
      <c r="A10" s="55"/>
      <c r="B10" s="36"/>
      <c r="C10" s="36"/>
      <c r="D10" s="16">
        <f>IF(J10="+",1,IF(J10="-",-1,0)) +
 IF(L10="+",1,IF(L10="-",-1,0)) +
 IF(N10="+",1,IF(N10="-",-1,0))</f>
        <v>0</v>
      </c>
      <c r="E10" s="16" t="str">
        <f>IF(D10&gt;=1,"Gunstig",IF(D10=0,"Minder gunstig","Ongunstig"))</f>
        <v>Minder gunstig</v>
      </c>
      <c r="F10" s="16">
        <f>IF(Q10="+",1,IF(Q10="-",-1,0)) +
 IF(S10="+",1,IF(S10="-",-1,0)) +
 IF(U10="+",1,IF(U10="-",-1,0))</f>
        <v>0</v>
      </c>
      <c r="G10" s="16" t="str">
        <f>IF(F10&gt;=1,"Gunstig",IF(F10=0,"Minder gunstig","Ongunstig"))</f>
        <v>Minder gunstig</v>
      </c>
      <c r="H10" s="55"/>
      <c r="I10" s="57"/>
      <c r="J10" s="57"/>
      <c r="K10" s="57"/>
      <c r="L10" s="57"/>
      <c r="M10" s="57"/>
      <c r="N10" s="57"/>
      <c r="O10" s="55"/>
      <c r="P10" s="57"/>
      <c r="Q10" s="57"/>
      <c r="R10" s="57"/>
      <c r="S10" s="57"/>
      <c r="T10" s="57"/>
      <c r="U10" s="57"/>
      <c r="V10" s="55"/>
      <c r="W10" s="55"/>
    </row>
    <row r="11" spans="1:23" ht="17.100000000000001">
      <c r="A11" s="55"/>
      <c r="B11" s="36"/>
      <c r="C11" s="36"/>
      <c r="D11" s="16">
        <f>IF(J11="+",1,IF(J11="-",-1,0)) +
 IF(L11="+",1,IF(L11="-",-1,0)) +
 IF(N11="+",1,IF(N11="-",-1,0))</f>
        <v>0</v>
      </c>
      <c r="E11" s="16" t="str">
        <f>IF(D11&gt;=1,"Gunstig",IF(D11=0,"Minder gunstig","Ongunstig"))</f>
        <v>Minder gunstig</v>
      </c>
      <c r="F11" s="16">
        <f>IF(Q11="+",1,IF(Q11="-",-1,0)) +
 IF(S11="+",1,IF(S11="-",-1,0)) +
 IF(U11="+",1,IF(U11="-",-1,0))</f>
        <v>0</v>
      </c>
      <c r="G11" s="16" t="str">
        <f>IF(F11&gt;=1,"Gunstig",IF(F11=0,"Minder gunstig","Ongunstig"))</f>
        <v>Minder gunstig</v>
      </c>
      <c r="H11" s="55"/>
      <c r="I11" s="57"/>
      <c r="J11" s="57"/>
      <c r="K11" s="57"/>
      <c r="L11" s="57"/>
      <c r="M11" s="57"/>
      <c r="N11" s="57"/>
      <c r="O11" s="55"/>
      <c r="P11" s="57"/>
      <c r="Q11" s="57"/>
      <c r="R11" s="57"/>
      <c r="S11" s="57"/>
      <c r="T11" s="57"/>
      <c r="U11" s="57"/>
      <c r="V11" s="55"/>
      <c r="W11" s="55"/>
    </row>
    <row r="12" spans="1:23" ht="17.100000000000001">
      <c r="A12" s="55"/>
      <c r="B12" s="36"/>
      <c r="C12" s="36"/>
      <c r="D12" s="16">
        <f t="shared" ref="D12:D35" si="0">IF(J12="+",1,IF(J12="-",-1,0)) +
 IF(L12="+",1,IF(L12="-",-1,0)) +
 IF(N12="+",1,IF(N12="-",-1,0))</f>
        <v>0</v>
      </c>
      <c r="E12" s="16" t="str">
        <f t="shared" ref="E12:E35" si="1">IF(D12&gt;=1,"Gunstig",IF(D12=0,"Minder gunstig","Ongunstig"))</f>
        <v>Minder gunstig</v>
      </c>
      <c r="F12" s="16">
        <f t="shared" ref="F12:F35" si="2">IF(Q12="+",1,IF(Q12="-",-1,0)) +
 IF(S12="+",1,IF(S12="-",-1,0)) +
 IF(U12="+",1,IF(U12="-",-1,0))</f>
        <v>0</v>
      </c>
      <c r="G12" s="16" t="str">
        <f t="shared" ref="G12:G35" si="3">IF(F12&gt;=1,"Gunstig",IF(F12=0,"Minder gunstig","Ongunstig"))</f>
        <v>Minder gunstig</v>
      </c>
      <c r="H12" s="55"/>
      <c r="I12" s="57"/>
      <c r="J12" s="57"/>
      <c r="K12" s="57"/>
      <c r="L12" s="57"/>
      <c r="M12" s="57"/>
      <c r="N12" s="57"/>
      <c r="O12" s="55"/>
      <c r="P12" s="57"/>
      <c r="Q12" s="57"/>
      <c r="R12" s="57"/>
      <c r="S12" s="57"/>
      <c r="T12" s="57"/>
      <c r="U12" s="57"/>
      <c r="V12" s="55"/>
      <c r="W12" s="55"/>
    </row>
    <row r="13" spans="1:23" ht="17.100000000000001">
      <c r="A13" s="55"/>
      <c r="B13" s="36"/>
      <c r="C13" s="36"/>
      <c r="D13" s="16">
        <f t="shared" si="0"/>
        <v>0</v>
      </c>
      <c r="E13" s="16" t="str">
        <f t="shared" si="1"/>
        <v>Minder gunstig</v>
      </c>
      <c r="F13" s="16">
        <f t="shared" si="2"/>
        <v>0</v>
      </c>
      <c r="G13" s="16" t="str">
        <f t="shared" si="3"/>
        <v>Minder gunstig</v>
      </c>
      <c r="H13" s="55"/>
      <c r="I13" s="57"/>
      <c r="J13" s="57"/>
      <c r="K13" s="57"/>
      <c r="L13" s="57"/>
      <c r="M13" s="57"/>
      <c r="N13" s="57"/>
      <c r="O13" s="55"/>
      <c r="P13" s="57"/>
      <c r="Q13" s="57"/>
      <c r="R13" s="57"/>
      <c r="S13" s="57"/>
      <c r="T13" s="57"/>
      <c r="U13" s="57"/>
      <c r="V13" s="55"/>
      <c r="W13" s="55"/>
    </row>
    <row r="14" spans="1:23" ht="17.100000000000001">
      <c r="A14" s="55"/>
      <c r="B14" s="36"/>
      <c r="C14" s="36"/>
      <c r="D14" s="16">
        <f t="shared" si="0"/>
        <v>0</v>
      </c>
      <c r="E14" s="16" t="str">
        <f t="shared" si="1"/>
        <v>Minder gunstig</v>
      </c>
      <c r="F14" s="16">
        <f t="shared" si="2"/>
        <v>0</v>
      </c>
      <c r="G14" s="16" t="str">
        <f t="shared" si="3"/>
        <v>Minder gunstig</v>
      </c>
      <c r="H14" s="55"/>
      <c r="I14" s="57"/>
      <c r="J14" s="57"/>
      <c r="K14" s="57"/>
      <c r="L14" s="57"/>
      <c r="M14" s="57"/>
      <c r="N14" s="57"/>
      <c r="O14" s="55"/>
      <c r="P14" s="57"/>
      <c r="Q14" s="57"/>
      <c r="R14" s="57"/>
      <c r="S14" s="57"/>
      <c r="T14" s="57"/>
      <c r="U14" s="57"/>
      <c r="V14" s="55"/>
      <c r="W14" s="55"/>
    </row>
    <row r="15" spans="1:23" ht="17.100000000000001">
      <c r="A15" s="55"/>
      <c r="B15" s="36"/>
      <c r="C15" s="36"/>
      <c r="D15" s="16">
        <f t="shared" si="0"/>
        <v>0</v>
      </c>
      <c r="E15" s="16" t="str">
        <f t="shared" si="1"/>
        <v>Minder gunstig</v>
      </c>
      <c r="F15" s="16">
        <f t="shared" si="2"/>
        <v>0</v>
      </c>
      <c r="G15" s="16" t="str">
        <f t="shared" si="3"/>
        <v>Minder gunstig</v>
      </c>
      <c r="H15" s="55"/>
      <c r="I15" s="57"/>
      <c r="J15" s="57"/>
      <c r="K15" s="57"/>
      <c r="L15" s="57"/>
      <c r="M15" s="57"/>
      <c r="N15" s="57"/>
      <c r="O15" s="55"/>
      <c r="P15" s="57"/>
      <c r="Q15" s="57"/>
      <c r="R15" s="57"/>
      <c r="S15" s="57"/>
      <c r="T15" s="57"/>
      <c r="U15" s="57"/>
      <c r="V15" s="55"/>
      <c r="W15" s="55"/>
    </row>
    <row r="16" spans="1:23" ht="17.100000000000001">
      <c r="A16" s="55"/>
      <c r="B16" s="36"/>
      <c r="C16" s="36"/>
      <c r="D16" s="16">
        <f t="shared" si="0"/>
        <v>0</v>
      </c>
      <c r="E16" s="16" t="str">
        <f t="shared" si="1"/>
        <v>Minder gunstig</v>
      </c>
      <c r="F16" s="16">
        <f t="shared" si="2"/>
        <v>0</v>
      </c>
      <c r="G16" s="16" t="str">
        <f t="shared" si="3"/>
        <v>Minder gunstig</v>
      </c>
      <c r="H16" s="55"/>
      <c r="I16" s="57"/>
      <c r="J16" s="57"/>
      <c r="K16" s="57"/>
      <c r="L16" s="57"/>
      <c r="M16" s="57"/>
      <c r="N16" s="57"/>
      <c r="O16" s="55"/>
      <c r="P16" s="57"/>
      <c r="Q16" s="57"/>
      <c r="R16" s="57"/>
      <c r="S16" s="57"/>
      <c r="T16" s="57"/>
      <c r="U16" s="57"/>
      <c r="V16" s="55"/>
      <c r="W16" s="55"/>
    </row>
    <row r="17" spans="2:21" ht="17.100000000000001">
      <c r="B17" s="36"/>
      <c r="C17" s="36"/>
      <c r="D17" s="16">
        <f t="shared" si="0"/>
        <v>0</v>
      </c>
      <c r="E17" s="16" t="str">
        <f t="shared" si="1"/>
        <v>Minder gunstig</v>
      </c>
      <c r="F17" s="16">
        <f t="shared" si="2"/>
        <v>0</v>
      </c>
      <c r="G17" s="16" t="str">
        <f t="shared" si="3"/>
        <v>Minder gunstig</v>
      </c>
      <c r="H17" s="55"/>
      <c r="I17" s="57"/>
      <c r="J17" s="57"/>
      <c r="K17" s="57"/>
      <c r="L17" s="57"/>
      <c r="M17" s="57"/>
      <c r="N17" s="57"/>
      <c r="O17" s="55"/>
      <c r="P17" s="57"/>
      <c r="Q17" s="57"/>
      <c r="R17" s="57"/>
      <c r="S17" s="57"/>
      <c r="T17" s="57"/>
      <c r="U17" s="57"/>
    </row>
    <row r="18" spans="2:21" ht="17.100000000000001">
      <c r="B18" s="36"/>
      <c r="C18" s="36"/>
      <c r="D18" s="16">
        <f t="shared" si="0"/>
        <v>0</v>
      </c>
      <c r="E18" s="16" t="str">
        <f t="shared" si="1"/>
        <v>Minder gunstig</v>
      </c>
      <c r="F18" s="16">
        <f t="shared" si="2"/>
        <v>0</v>
      </c>
      <c r="G18" s="16" t="str">
        <f t="shared" si="3"/>
        <v>Minder gunstig</v>
      </c>
      <c r="H18" s="55"/>
      <c r="I18" s="57"/>
      <c r="J18" s="57"/>
      <c r="K18" s="57"/>
      <c r="L18" s="57"/>
      <c r="M18" s="57"/>
      <c r="N18" s="57"/>
      <c r="O18" s="55"/>
      <c r="P18" s="57"/>
      <c r="Q18" s="57"/>
      <c r="R18" s="57"/>
      <c r="S18" s="57"/>
      <c r="T18" s="57"/>
      <c r="U18" s="57"/>
    </row>
    <row r="19" spans="2:21" ht="17.100000000000001">
      <c r="B19" s="36"/>
      <c r="C19" s="36"/>
      <c r="D19" s="16">
        <f t="shared" si="0"/>
        <v>0</v>
      </c>
      <c r="E19" s="16" t="str">
        <f t="shared" si="1"/>
        <v>Minder gunstig</v>
      </c>
      <c r="F19" s="16">
        <f t="shared" si="2"/>
        <v>0</v>
      </c>
      <c r="G19" s="16" t="str">
        <f t="shared" si="3"/>
        <v>Minder gunstig</v>
      </c>
      <c r="H19" s="55"/>
      <c r="I19" s="57"/>
      <c r="J19" s="57"/>
      <c r="K19" s="57"/>
      <c r="L19" s="57"/>
      <c r="M19" s="57"/>
      <c r="N19" s="57"/>
      <c r="O19" s="55"/>
      <c r="P19" s="57"/>
      <c r="Q19" s="57"/>
      <c r="R19" s="57"/>
      <c r="S19" s="57"/>
      <c r="T19" s="57"/>
      <c r="U19" s="57"/>
    </row>
    <row r="20" spans="2:21" ht="17.100000000000001">
      <c r="B20" s="36"/>
      <c r="C20" s="36"/>
      <c r="D20" s="16">
        <f t="shared" si="0"/>
        <v>0</v>
      </c>
      <c r="E20" s="16" t="str">
        <f t="shared" si="1"/>
        <v>Minder gunstig</v>
      </c>
      <c r="F20" s="16">
        <f t="shared" si="2"/>
        <v>0</v>
      </c>
      <c r="G20" s="16" t="str">
        <f t="shared" si="3"/>
        <v>Minder gunstig</v>
      </c>
      <c r="H20" s="55"/>
      <c r="I20" s="57"/>
      <c r="J20" s="57"/>
      <c r="K20" s="57"/>
      <c r="L20" s="57"/>
      <c r="M20" s="57"/>
      <c r="N20" s="57"/>
      <c r="O20" s="55"/>
      <c r="P20" s="57"/>
      <c r="Q20" s="57"/>
      <c r="R20" s="57"/>
      <c r="S20" s="57"/>
      <c r="T20" s="57"/>
      <c r="U20" s="57"/>
    </row>
    <row r="21" spans="2:21" ht="17.100000000000001">
      <c r="B21" s="36"/>
      <c r="C21" s="36"/>
      <c r="D21" s="16">
        <f t="shared" si="0"/>
        <v>0</v>
      </c>
      <c r="E21" s="16" t="str">
        <f t="shared" si="1"/>
        <v>Minder gunstig</v>
      </c>
      <c r="F21" s="16">
        <f t="shared" si="2"/>
        <v>0</v>
      </c>
      <c r="G21" s="16" t="str">
        <f t="shared" si="3"/>
        <v>Minder gunstig</v>
      </c>
      <c r="H21" s="55"/>
      <c r="I21" s="57"/>
      <c r="J21" s="57"/>
      <c r="K21" s="57"/>
      <c r="L21" s="57"/>
      <c r="M21" s="57"/>
      <c r="N21" s="57"/>
      <c r="O21" s="55"/>
      <c r="P21" s="57"/>
      <c r="Q21" s="57"/>
      <c r="R21" s="57"/>
      <c r="S21" s="57"/>
      <c r="T21" s="57"/>
      <c r="U21" s="57"/>
    </row>
    <row r="22" spans="2:21" ht="17.100000000000001">
      <c r="B22" s="36"/>
      <c r="C22" s="36"/>
      <c r="D22" s="16">
        <f t="shared" si="0"/>
        <v>0</v>
      </c>
      <c r="E22" s="16" t="str">
        <f t="shared" si="1"/>
        <v>Minder gunstig</v>
      </c>
      <c r="F22" s="16">
        <f t="shared" si="2"/>
        <v>0</v>
      </c>
      <c r="G22" s="16" t="str">
        <f t="shared" si="3"/>
        <v>Minder gunstig</v>
      </c>
      <c r="H22" s="55"/>
      <c r="I22" s="57"/>
      <c r="J22" s="57"/>
      <c r="K22" s="57"/>
      <c r="L22" s="57"/>
      <c r="M22" s="57"/>
      <c r="N22" s="57"/>
      <c r="O22" s="55"/>
      <c r="P22" s="57"/>
      <c r="Q22" s="57"/>
      <c r="R22" s="57"/>
      <c r="S22" s="57"/>
      <c r="T22" s="57"/>
      <c r="U22" s="57"/>
    </row>
    <row r="23" spans="2:21" ht="17.100000000000001">
      <c r="B23" s="36"/>
      <c r="C23" s="36"/>
      <c r="D23" s="16">
        <f t="shared" si="0"/>
        <v>0</v>
      </c>
      <c r="E23" s="16" t="str">
        <f t="shared" si="1"/>
        <v>Minder gunstig</v>
      </c>
      <c r="F23" s="16">
        <f t="shared" si="2"/>
        <v>0</v>
      </c>
      <c r="G23" s="16" t="str">
        <f t="shared" si="3"/>
        <v>Minder gunstig</v>
      </c>
      <c r="H23" s="55"/>
      <c r="I23" s="57"/>
      <c r="J23" s="57"/>
      <c r="K23" s="57"/>
      <c r="L23" s="57"/>
      <c r="M23" s="57"/>
      <c r="N23" s="57"/>
      <c r="O23" s="55"/>
      <c r="P23" s="57"/>
      <c r="Q23" s="57"/>
      <c r="R23" s="57"/>
      <c r="S23" s="57"/>
      <c r="T23" s="57"/>
      <c r="U23" s="57"/>
    </row>
    <row r="24" spans="2:21" ht="17.100000000000001">
      <c r="B24" s="36"/>
      <c r="C24" s="36"/>
      <c r="D24" s="16">
        <f t="shared" si="0"/>
        <v>0</v>
      </c>
      <c r="E24" s="16" t="str">
        <f t="shared" si="1"/>
        <v>Minder gunstig</v>
      </c>
      <c r="F24" s="16">
        <f t="shared" si="2"/>
        <v>0</v>
      </c>
      <c r="G24" s="16" t="str">
        <f t="shared" si="3"/>
        <v>Minder gunstig</v>
      </c>
      <c r="H24" s="55"/>
      <c r="I24" s="57"/>
      <c r="J24" s="57"/>
      <c r="K24" s="57"/>
      <c r="L24" s="57"/>
      <c r="M24" s="57"/>
      <c r="N24" s="57"/>
      <c r="O24" s="55"/>
      <c r="P24" s="57"/>
      <c r="Q24" s="57"/>
      <c r="R24" s="57"/>
      <c r="S24" s="57"/>
      <c r="T24" s="57"/>
      <c r="U24" s="57"/>
    </row>
    <row r="25" spans="2:21" ht="17.100000000000001">
      <c r="B25" s="36"/>
      <c r="C25" s="36"/>
      <c r="D25" s="16">
        <f t="shared" si="0"/>
        <v>0</v>
      </c>
      <c r="E25" s="16" t="str">
        <f t="shared" si="1"/>
        <v>Minder gunstig</v>
      </c>
      <c r="F25" s="16">
        <f t="shared" si="2"/>
        <v>0</v>
      </c>
      <c r="G25" s="16" t="str">
        <f t="shared" si="3"/>
        <v>Minder gunstig</v>
      </c>
      <c r="H25" s="55"/>
      <c r="I25" s="57"/>
      <c r="J25" s="57"/>
      <c r="K25" s="57"/>
      <c r="L25" s="57"/>
      <c r="M25" s="57"/>
      <c r="N25" s="57"/>
      <c r="O25" s="55"/>
      <c r="P25" s="57"/>
      <c r="Q25" s="57"/>
      <c r="R25" s="57"/>
      <c r="S25" s="57"/>
      <c r="T25" s="57"/>
      <c r="U25" s="57"/>
    </row>
    <row r="26" spans="2:21" ht="17.100000000000001">
      <c r="B26" s="36"/>
      <c r="C26" s="36"/>
      <c r="D26" s="16">
        <f t="shared" si="0"/>
        <v>0</v>
      </c>
      <c r="E26" s="16" t="str">
        <f t="shared" si="1"/>
        <v>Minder gunstig</v>
      </c>
      <c r="F26" s="16">
        <f t="shared" si="2"/>
        <v>0</v>
      </c>
      <c r="G26" s="16" t="str">
        <f t="shared" si="3"/>
        <v>Minder gunstig</v>
      </c>
      <c r="H26" s="55"/>
      <c r="I26" s="57"/>
      <c r="J26" s="57"/>
      <c r="K26" s="57"/>
      <c r="L26" s="57"/>
      <c r="M26" s="57"/>
      <c r="N26" s="57"/>
      <c r="O26" s="55"/>
      <c r="P26" s="57"/>
      <c r="Q26" s="57"/>
      <c r="R26" s="57"/>
      <c r="S26" s="57"/>
      <c r="T26" s="57"/>
      <c r="U26" s="57"/>
    </row>
    <row r="27" spans="2:21" ht="17.100000000000001">
      <c r="B27" s="36"/>
      <c r="C27" s="36"/>
      <c r="D27" s="16">
        <f t="shared" si="0"/>
        <v>0</v>
      </c>
      <c r="E27" s="16" t="str">
        <f t="shared" si="1"/>
        <v>Minder gunstig</v>
      </c>
      <c r="F27" s="16">
        <f t="shared" si="2"/>
        <v>0</v>
      </c>
      <c r="G27" s="16" t="str">
        <f t="shared" si="3"/>
        <v>Minder gunstig</v>
      </c>
      <c r="H27" s="55"/>
      <c r="I27" s="57"/>
      <c r="J27" s="57"/>
      <c r="K27" s="57"/>
      <c r="L27" s="57"/>
      <c r="M27" s="57"/>
      <c r="N27" s="57"/>
      <c r="O27" s="55"/>
      <c r="P27" s="57"/>
      <c r="Q27" s="57"/>
      <c r="R27" s="57"/>
      <c r="S27" s="57"/>
      <c r="T27" s="57"/>
      <c r="U27" s="57"/>
    </row>
    <row r="28" spans="2:21" ht="17.100000000000001">
      <c r="B28" s="36"/>
      <c r="C28" s="36"/>
      <c r="D28" s="16">
        <f t="shared" si="0"/>
        <v>0</v>
      </c>
      <c r="E28" s="16" t="str">
        <f t="shared" si="1"/>
        <v>Minder gunstig</v>
      </c>
      <c r="F28" s="16">
        <f t="shared" si="2"/>
        <v>0</v>
      </c>
      <c r="G28" s="16" t="str">
        <f t="shared" si="3"/>
        <v>Minder gunstig</v>
      </c>
      <c r="H28" s="55"/>
      <c r="I28" s="57"/>
      <c r="J28" s="57"/>
      <c r="K28" s="57"/>
      <c r="L28" s="57"/>
      <c r="M28" s="57"/>
      <c r="N28" s="57"/>
      <c r="O28" s="55"/>
      <c r="P28" s="57"/>
      <c r="Q28" s="57"/>
      <c r="R28" s="57"/>
      <c r="S28" s="57"/>
      <c r="T28" s="57"/>
      <c r="U28" s="57"/>
    </row>
    <row r="29" spans="2:21" ht="17.100000000000001">
      <c r="B29" s="36"/>
      <c r="C29" s="36"/>
      <c r="D29" s="16">
        <f t="shared" si="0"/>
        <v>0</v>
      </c>
      <c r="E29" s="16" t="str">
        <f t="shared" si="1"/>
        <v>Minder gunstig</v>
      </c>
      <c r="F29" s="16">
        <f t="shared" si="2"/>
        <v>0</v>
      </c>
      <c r="G29" s="16" t="str">
        <f t="shared" si="3"/>
        <v>Minder gunstig</v>
      </c>
      <c r="H29" s="55"/>
      <c r="I29" s="57"/>
      <c r="J29" s="57"/>
      <c r="K29" s="57"/>
      <c r="L29" s="57"/>
      <c r="M29" s="57"/>
      <c r="N29" s="57"/>
      <c r="O29" s="55"/>
      <c r="P29" s="57"/>
      <c r="Q29" s="57"/>
      <c r="R29" s="57"/>
      <c r="S29" s="57"/>
      <c r="T29" s="57"/>
      <c r="U29" s="57"/>
    </row>
    <row r="30" spans="2:21" ht="17.100000000000001">
      <c r="B30" s="36"/>
      <c r="C30" s="36"/>
      <c r="D30" s="16">
        <f t="shared" si="0"/>
        <v>0</v>
      </c>
      <c r="E30" s="16" t="str">
        <f t="shared" si="1"/>
        <v>Minder gunstig</v>
      </c>
      <c r="F30" s="16">
        <f t="shared" si="2"/>
        <v>0</v>
      </c>
      <c r="G30" s="16" t="str">
        <f t="shared" si="3"/>
        <v>Minder gunstig</v>
      </c>
      <c r="H30" s="55"/>
      <c r="I30" s="57"/>
      <c r="J30" s="57"/>
      <c r="K30" s="57"/>
      <c r="L30" s="57"/>
      <c r="M30" s="57"/>
      <c r="N30" s="57"/>
      <c r="O30" s="55"/>
      <c r="P30" s="57"/>
      <c r="Q30" s="57"/>
      <c r="R30" s="57"/>
      <c r="S30" s="57"/>
      <c r="T30" s="57"/>
      <c r="U30" s="57"/>
    </row>
    <row r="31" spans="2:21" ht="17.100000000000001">
      <c r="B31" s="36"/>
      <c r="C31" s="36"/>
      <c r="D31" s="16">
        <f t="shared" si="0"/>
        <v>0</v>
      </c>
      <c r="E31" s="16" t="str">
        <f t="shared" si="1"/>
        <v>Minder gunstig</v>
      </c>
      <c r="F31" s="16">
        <f t="shared" si="2"/>
        <v>0</v>
      </c>
      <c r="G31" s="16" t="str">
        <f t="shared" si="3"/>
        <v>Minder gunstig</v>
      </c>
      <c r="H31" s="55"/>
      <c r="I31" s="57"/>
      <c r="J31" s="57"/>
      <c r="K31" s="57"/>
      <c r="L31" s="57"/>
      <c r="M31" s="57"/>
      <c r="N31" s="57"/>
      <c r="O31" s="55"/>
      <c r="P31" s="57"/>
      <c r="Q31" s="57"/>
      <c r="R31" s="57"/>
      <c r="S31" s="57"/>
      <c r="T31" s="57"/>
      <c r="U31" s="57"/>
    </row>
    <row r="32" spans="2:21" ht="17.100000000000001">
      <c r="B32" s="36"/>
      <c r="C32" s="36"/>
      <c r="D32" s="16">
        <f t="shared" si="0"/>
        <v>0</v>
      </c>
      <c r="E32" s="16" t="str">
        <f t="shared" si="1"/>
        <v>Minder gunstig</v>
      </c>
      <c r="F32" s="16">
        <f t="shared" si="2"/>
        <v>0</v>
      </c>
      <c r="G32" s="16" t="str">
        <f t="shared" si="3"/>
        <v>Minder gunstig</v>
      </c>
      <c r="H32" s="55"/>
      <c r="I32" s="57"/>
      <c r="J32" s="57"/>
      <c r="K32" s="57"/>
      <c r="L32" s="57"/>
      <c r="M32" s="57"/>
      <c r="N32" s="57"/>
      <c r="O32" s="55"/>
      <c r="P32" s="57"/>
      <c r="Q32" s="57"/>
      <c r="R32" s="57"/>
      <c r="S32" s="57"/>
      <c r="T32" s="57"/>
      <c r="U32" s="57"/>
    </row>
    <row r="33" spans="2:21" ht="17.100000000000001">
      <c r="B33" s="36"/>
      <c r="C33" s="36"/>
      <c r="D33" s="16">
        <f t="shared" si="0"/>
        <v>0</v>
      </c>
      <c r="E33" s="16" t="str">
        <f t="shared" si="1"/>
        <v>Minder gunstig</v>
      </c>
      <c r="F33" s="16">
        <f t="shared" si="2"/>
        <v>0</v>
      </c>
      <c r="G33" s="16" t="str">
        <f t="shared" si="3"/>
        <v>Minder gunstig</v>
      </c>
      <c r="H33" s="55"/>
      <c r="I33" s="57"/>
      <c r="J33" s="57"/>
      <c r="K33" s="57"/>
      <c r="L33" s="57"/>
      <c r="M33" s="57"/>
      <c r="N33" s="57"/>
      <c r="O33" s="55"/>
      <c r="P33" s="57"/>
      <c r="Q33" s="57"/>
      <c r="R33" s="57"/>
      <c r="S33" s="57"/>
      <c r="T33" s="57"/>
      <c r="U33" s="57"/>
    </row>
    <row r="34" spans="2:21" ht="17.100000000000001">
      <c r="B34" s="36"/>
      <c r="C34" s="36"/>
      <c r="D34" s="16">
        <f t="shared" si="0"/>
        <v>0</v>
      </c>
      <c r="E34" s="16" t="str">
        <f t="shared" si="1"/>
        <v>Minder gunstig</v>
      </c>
      <c r="F34" s="16">
        <f t="shared" si="2"/>
        <v>0</v>
      </c>
      <c r="G34" s="16" t="str">
        <f t="shared" si="3"/>
        <v>Minder gunstig</v>
      </c>
      <c r="H34" s="55"/>
      <c r="I34" s="57"/>
      <c r="J34" s="57"/>
      <c r="K34" s="57"/>
      <c r="L34" s="57"/>
      <c r="M34" s="57"/>
      <c r="N34" s="57"/>
      <c r="O34" s="55"/>
      <c r="P34" s="57"/>
      <c r="Q34" s="57"/>
      <c r="R34" s="57"/>
      <c r="S34" s="57"/>
      <c r="T34" s="57"/>
      <c r="U34" s="57"/>
    </row>
    <row r="35" spans="2:21" ht="17.100000000000001">
      <c r="B35" s="36"/>
      <c r="C35" s="36"/>
      <c r="D35" s="16">
        <f t="shared" si="0"/>
        <v>0</v>
      </c>
      <c r="E35" s="16" t="str">
        <f t="shared" si="1"/>
        <v>Minder gunstig</v>
      </c>
      <c r="F35" s="16">
        <f t="shared" si="2"/>
        <v>0</v>
      </c>
      <c r="G35" s="16" t="str">
        <f t="shared" si="3"/>
        <v>Minder gunstig</v>
      </c>
      <c r="H35" s="55"/>
      <c r="I35" s="57"/>
      <c r="J35" s="57"/>
      <c r="K35" s="57"/>
      <c r="L35" s="57"/>
      <c r="M35" s="57"/>
      <c r="N35" s="57"/>
      <c r="O35" s="55"/>
      <c r="P35" s="57"/>
      <c r="Q35" s="57"/>
      <c r="R35" s="57"/>
      <c r="S35" s="57"/>
      <c r="T35" s="57"/>
      <c r="U35" s="57"/>
    </row>
  </sheetData>
  <mergeCells count="10">
    <mergeCell ref="A1:C1"/>
    <mergeCell ref="D5:G5"/>
    <mergeCell ref="T3:U3"/>
    <mergeCell ref="R3:S3"/>
    <mergeCell ref="I2:N2"/>
    <mergeCell ref="P2:U2"/>
    <mergeCell ref="I3:J3"/>
    <mergeCell ref="K3:L3"/>
    <mergeCell ref="P3:Q3"/>
    <mergeCell ref="M3:N3"/>
  </mergeCells>
  <phoneticPr fontId="6" type="noConversion"/>
  <conditionalFormatting sqref="D7:G35">
    <cfRule type="containsText" dxfId="9" priority="4" operator="containsText" text="Potentie ">
      <formula>NOT(ISERROR(SEARCH("Potentie ",D7)))</formula>
    </cfRule>
  </conditionalFormatting>
  <hyperlinks>
    <hyperlink ref="A1:C1" r:id="rId1" display="LINK NAAR AFWEGINGSKADER" xr:uid="{7E7010A7-F5AD-8141-840F-B6B4AA2E3894}"/>
  </hyperlinks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30969A1-8B33-49E5-B6D0-047BE72079CF}">
            <xm:f>NOT(ISERROR(SEARCH("+/-",H5)))</xm:f>
            <xm:f>"+/-"</xm:f>
            <x14:dxf>
              <fill>
                <patternFill>
                  <bgColor theme="2"/>
                </patternFill>
              </fill>
            </x14:dxf>
          </x14:cfRule>
          <x14:cfRule type="containsText" priority="2" operator="containsText" id="{8411C846-5470-44C7-8D06-E7D89556F830}">
            <xm:f>NOT(ISERROR(SEARCH("-",H5)))</xm:f>
            <xm:f>"-"</xm:f>
            <x14:dxf>
              <fill>
                <patternFill>
                  <bgColor theme="5"/>
                </patternFill>
              </fill>
            </x14:dxf>
          </x14:cfRule>
          <x14:cfRule type="containsText" priority="3" operator="containsText" id="{3D09F0F4-6643-43D9-9B8C-A25611B4FD6E}">
            <xm:f>NOT(ISERROR(SEARCH("+",H5)))</xm:f>
            <xm:f>"+"</xm:f>
            <x14:dxf>
              <fill>
                <patternFill>
                  <bgColor rgb="FF92D050"/>
                </patternFill>
              </fill>
            </x14:dxf>
          </x14:cfRule>
          <xm:sqref>H5:H35</xm:sqref>
        </x14:conditionalFormatting>
        <x14:conditionalFormatting xmlns:xm="http://schemas.microsoft.com/office/excel/2006/main">
          <x14:cfRule type="containsText" priority="8" operator="containsText" id="{9C3E1449-37E0-4BCA-AEAB-3F8854FFFD01}">
            <xm:f>NOT(ISERROR(SEARCH("+/-",J5)))</xm:f>
            <xm:f>"+/-"</xm:f>
            <x14:dxf>
              <fill>
                <patternFill>
                  <bgColor theme="2"/>
                </patternFill>
              </fill>
            </x14:dxf>
          </x14:cfRule>
          <x14:cfRule type="containsText" priority="12" operator="containsText" id="{95BB8B5A-63D3-4444-ACBD-3F069462E920}">
            <xm:f>NOT(ISERROR(SEARCH("-",J5)))</xm:f>
            <xm:f>"-"</xm:f>
            <x14:dxf>
              <fill>
                <patternFill>
                  <bgColor theme="5"/>
                </patternFill>
              </fill>
            </x14:dxf>
          </x14:cfRule>
          <x14:cfRule type="containsText" priority="16" operator="containsText" id="{BD591D1B-4F47-4253-A221-F5AB492700CC}">
            <xm:f>NOT(ISERROR(SEARCH("+",J5)))</xm:f>
            <xm:f>"+"</xm:f>
            <x14:dxf>
              <fill>
                <patternFill>
                  <bgColor rgb="FF92D050"/>
                </patternFill>
              </fill>
            </x14:dxf>
          </x14:cfRule>
          <xm:sqref>J5:K5 M5:S5 J6:S6 Q7:S7 J7:J35 L7:L35 N7:O35 Q8:Q35 S8:S35</xm:sqref>
        </x14:conditionalFormatting>
        <x14:conditionalFormatting xmlns:xm="http://schemas.microsoft.com/office/excel/2006/main">
          <x14:cfRule type="containsText" priority="5" operator="containsText" id="{527C55DE-3DD3-463F-B99A-D5042EE22020}">
            <xm:f>NOT(ISERROR(SEARCH("+/-",U5)))</xm:f>
            <xm:f>"+/-"</xm:f>
            <x14:dxf>
              <fill>
                <patternFill>
                  <bgColor theme="2"/>
                </patternFill>
              </fill>
            </x14:dxf>
          </x14:cfRule>
          <x14:cfRule type="containsText" priority="6" operator="containsText" id="{CB5D9770-5587-45EB-B80D-1A96665EE0A7}">
            <xm:f>NOT(ISERROR(SEARCH("-",U5)))</xm:f>
            <xm:f>"-"</xm:f>
            <x14:dxf>
              <fill>
                <patternFill>
                  <bgColor theme="5"/>
                </patternFill>
              </fill>
            </x14:dxf>
          </x14:cfRule>
          <x14:cfRule type="containsText" priority="7" operator="containsText" id="{4D54A90D-004F-4070-B859-F05330FDA615}">
            <xm:f>NOT(ISERROR(SEARCH("+",U5)))</xm:f>
            <xm:f>"+"</xm:f>
            <x14:dxf>
              <fill>
                <patternFill>
                  <bgColor rgb="FF92D050"/>
                </patternFill>
              </fill>
            </x14:dxf>
          </x14:cfRule>
          <xm:sqref>U5:U35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A327BD-A85F-4C3C-B717-B1D34A883A2A}">
          <x14:formula1>
            <xm:f>Formules!$C$5:$C$7</xm:f>
          </x14:formula1>
          <xm:sqref>U7:U35 N7:O35 Q7:Q35 S7:S35 J7:J35 L6:L35 J5:K6 M5:S6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D65A-325D-4A2C-81E9-D0CA933ABAED}">
  <dimension ref="B4:I21"/>
  <sheetViews>
    <sheetView workbookViewId="0">
      <selection activeCell="D33" sqref="D33"/>
    </sheetView>
  </sheetViews>
  <sheetFormatPr defaultColWidth="8.85546875" defaultRowHeight="15"/>
  <cols>
    <col min="3" max="3" width="17.42578125" customWidth="1"/>
    <col min="4" max="4" width="13.85546875" customWidth="1"/>
    <col min="5" max="5" width="19.42578125" customWidth="1"/>
    <col min="9" max="9" width="14.42578125" customWidth="1"/>
  </cols>
  <sheetData>
    <row r="4" spans="2:9" ht="32.1">
      <c r="C4" s="1" t="s">
        <v>10</v>
      </c>
      <c r="E4" s="5" t="s">
        <v>16</v>
      </c>
      <c r="G4" s="5" t="s">
        <v>59</v>
      </c>
      <c r="H4" s="8"/>
      <c r="I4" s="8"/>
    </row>
    <row r="5" spans="2:9">
      <c r="B5">
        <v>1</v>
      </c>
      <c r="C5" s="2" t="s">
        <v>25</v>
      </c>
      <c r="E5" s="8" t="s">
        <v>60</v>
      </c>
      <c r="G5" s="8" t="s">
        <v>61</v>
      </c>
      <c r="H5" s="8"/>
      <c r="I5" s="8"/>
    </row>
    <row r="6" spans="2:9">
      <c r="B6">
        <v>-1</v>
      </c>
      <c r="C6" s="4" t="s">
        <v>23</v>
      </c>
      <c r="E6" s="8" t="s">
        <v>60</v>
      </c>
      <c r="G6" s="8" t="s">
        <v>62</v>
      </c>
      <c r="H6" s="8"/>
      <c r="I6" s="8"/>
    </row>
    <row r="7" spans="2:9">
      <c r="B7">
        <v>0</v>
      </c>
      <c r="C7" s="3" t="s">
        <v>34</v>
      </c>
      <c r="E7" s="8" t="s">
        <v>63</v>
      </c>
      <c r="G7" s="8" t="s">
        <v>64</v>
      </c>
      <c r="H7" s="8"/>
      <c r="I7" s="8"/>
    </row>
    <row r="8" spans="2:9">
      <c r="E8" s="8" t="s">
        <v>65</v>
      </c>
      <c r="G8" s="8" t="s">
        <v>66</v>
      </c>
      <c r="H8" s="8"/>
      <c r="I8" s="8"/>
    </row>
    <row r="9" spans="2:9">
      <c r="E9" s="8" t="s">
        <v>67</v>
      </c>
    </row>
    <row r="10" spans="2:9">
      <c r="E10" s="7"/>
    </row>
    <row r="11" spans="2:9">
      <c r="E11" s="7"/>
    </row>
    <row r="12" spans="2:9">
      <c r="E12" s="6"/>
    </row>
    <row r="14" spans="2:9">
      <c r="C14" s="8" t="s">
        <v>68</v>
      </c>
      <c r="D14" s="8" t="s">
        <v>69</v>
      </c>
    </row>
    <row r="15" spans="2:9">
      <c r="C15" s="8">
        <v>3</v>
      </c>
      <c r="D15" s="8" t="s">
        <v>70</v>
      </c>
    </row>
    <row r="16" spans="2:9">
      <c r="C16" s="8">
        <v>2</v>
      </c>
      <c r="D16" s="8" t="s">
        <v>70</v>
      </c>
    </row>
    <row r="17" spans="3:4">
      <c r="C17" s="8">
        <v>1</v>
      </c>
      <c r="D17" s="8" t="s">
        <v>70</v>
      </c>
    </row>
    <row r="18" spans="3:4">
      <c r="C18" s="8">
        <v>0</v>
      </c>
      <c r="D18" s="8" t="s">
        <v>71</v>
      </c>
    </row>
    <row r="19" spans="3:4">
      <c r="C19" s="8">
        <v>-1</v>
      </c>
      <c r="D19" s="8" t="s">
        <v>72</v>
      </c>
    </row>
    <row r="20" spans="3:4">
      <c r="C20" s="8">
        <v>-2</v>
      </c>
      <c r="D20" s="8" t="s">
        <v>72</v>
      </c>
    </row>
    <row r="21" spans="3:4">
      <c r="C21" s="8">
        <v>-3</v>
      </c>
      <c r="D21" s="8" t="s">
        <v>72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c08a313f-cbb5-4c95-83f8-00328ca08331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3023C6D23F6245A0A5D57AB9AEA702" ma:contentTypeVersion="19" ma:contentTypeDescription="Een nieuw document maken." ma:contentTypeScope="" ma:versionID="7a024a8b64553c84dc6495f69db863d2">
  <xsd:schema xmlns:xsd="http://www.w3.org/2001/XMLSchema" xmlns:xs="http://www.w3.org/2001/XMLSchema" xmlns:p="http://schemas.microsoft.com/office/2006/metadata/properties" xmlns:ns3="bbd62965-8865-4fda-b203-06f5b33bc367" xmlns:ns4="9d759041-08e6-40e8-a448-73304f7c65f6" targetNamespace="http://schemas.microsoft.com/office/2006/metadata/properties" ma:root="true" ma:fieldsID="061e51b02d87c619d22aa0d0d4e946bb" ns3:_="" ns4:_="">
    <xsd:import namespace="bbd62965-8865-4fda-b203-06f5b33bc367"/>
    <xsd:import namespace="9d759041-08e6-40e8-a448-73304f7c65f6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lcf76f155ced4ddcb4097134ff3c332f" minOccurs="0"/>
                <xsd:element ref="ns3:TaxCatchAll" minOccurs="0"/>
                <xsd:element ref="ns4:MediaServiceOCR" minOccurs="0"/>
                <xsd:element ref="ns4:MediaServiceBillingMetadata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62965-8865-4fda-b203-06f5b33bc367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9f99e7fe-82f8-4593-ad8a-5eae19ceade5}" ma:internalName="TaxCatchAll" ma:showField="CatchAllData" ma:web="bbd62965-8865-4fda-b203-06f5b33bc3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59041-08e6-40e8-a448-73304f7c6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c08a313f-cbb5-4c95-83f8-00328ca083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8" ma:displayName="Auteur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d62965-8865-4fda-b203-06f5b33bc367" xsi:nil="true"/>
    <lcf76f155ced4ddcb4097134ff3c332f xmlns="9d759041-08e6-40e8-a448-73304f7c65f6">
      <Terms xmlns="http://schemas.microsoft.com/office/infopath/2007/PartnerControls"/>
    </lcf76f155ced4ddcb4097134ff3c332f>
    <_dlc_DocId xmlns="bbd62965-8865-4fda-b203-06f5b33bc367">65XW6UM2SX42-1540369441-40104</_dlc_DocId>
    <_dlc_DocIdUrl xmlns="bbd62965-8865-4fda-b203-06f5b33bc367">
      <Url>https://alliander.sharepoint.com/teams/Energieplanologie/_layouts/15/DocIdRedir.aspx?ID=65XW6UM2SX42-1540369441-40104</Url>
      <Description>65XW6UM2SX42-1540369441-40104</Description>
    </_dlc_DocIdUrl>
  </documentManagement>
</p:properties>
</file>

<file path=customXml/itemProps1.xml><?xml version="1.0" encoding="utf-8"?>
<ds:datastoreItem xmlns:ds="http://schemas.openxmlformats.org/officeDocument/2006/customXml" ds:itemID="{D2B8A11A-F4E3-4CA0-A68F-192B957A3534}"/>
</file>

<file path=customXml/itemProps2.xml><?xml version="1.0" encoding="utf-8"?>
<ds:datastoreItem xmlns:ds="http://schemas.openxmlformats.org/officeDocument/2006/customXml" ds:itemID="{DE694D9A-22A5-448E-AA78-9E7C4C0EBB23}"/>
</file>

<file path=customXml/itemProps3.xml><?xml version="1.0" encoding="utf-8"?>
<ds:datastoreItem xmlns:ds="http://schemas.openxmlformats.org/officeDocument/2006/customXml" ds:itemID="{CE4D58ED-7CC8-454E-92FC-C2760A88F1B0}"/>
</file>

<file path=customXml/itemProps4.xml><?xml version="1.0" encoding="utf-8"?>
<ds:datastoreItem xmlns:ds="http://schemas.openxmlformats.org/officeDocument/2006/customXml" ds:itemID="{4296CFDB-7AB5-4ED2-84FE-49AE40DA529D}"/>
</file>

<file path=customXml/itemProps5.xml><?xml version="1.0" encoding="utf-8"?>
<ds:datastoreItem xmlns:ds="http://schemas.openxmlformats.org/officeDocument/2006/customXml" ds:itemID="{2B7DC671-2712-42AD-A5D0-16F6AD3347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Janssen, NLC (Naomi)</dc:creator>
  <cp:keywords/>
  <dc:description/>
  <cp:lastModifiedBy/>
  <cp:revision/>
  <dcterms:created xsi:type="dcterms:W3CDTF">2026-03-04T12:48:03Z</dcterms:created>
  <dcterms:modified xsi:type="dcterms:W3CDTF">2026-06-05T09:24:07Z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999a2b-9a21-4e6e-bf76-863fcb82bc91_Enabled">
    <vt:lpwstr>true</vt:lpwstr>
  </property>
  <property fmtid="{D5CDD505-2E9C-101B-9397-08002B2CF9AE}" pid="3" name="MSIP_Label_89999a2b-9a21-4e6e-bf76-863fcb82bc91_SetDate">
    <vt:lpwstr>2026-03-04T15:06:45Z</vt:lpwstr>
  </property>
  <property fmtid="{D5CDD505-2E9C-101B-9397-08002B2CF9AE}" pid="4" name="MSIP_Label_89999a2b-9a21-4e6e-bf76-863fcb82bc91_Method">
    <vt:lpwstr>Standard</vt:lpwstr>
  </property>
  <property fmtid="{D5CDD505-2E9C-101B-9397-08002B2CF9AE}" pid="5" name="MSIP_Label_89999a2b-9a21-4e6e-bf76-863fcb82bc91_Name">
    <vt:lpwstr>Intern</vt:lpwstr>
  </property>
  <property fmtid="{D5CDD505-2E9C-101B-9397-08002B2CF9AE}" pid="6" name="MSIP_Label_89999a2b-9a21-4e6e-bf76-863fcb82bc91_SiteId">
    <vt:lpwstr>40ce6286-0e4a-4500-8bb1-bf46447c5f7f</vt:lpwstr>
  </property>
  <property fmtid="{D5CDD505-2E9C-101B-9397-08002B2CF9AE}" pid="7" name="MSIP_Label_89999a2b-9a21-4e6e-bf76-863fcb82bc91_ActionId">
    <vt:lpwstr>9ed3aa5c-1c29-402e-bc7d-b6be5ab628f3</vt:lpwstr>
  </property>
  <property fmtid="{D5CDD505-2E9C-101B-9397-08002B2CF9AE}" pid="8" name="MSIP_Label_89999a2b-9a21-4e6e-bf76-863fcb82bc91_ContentBits">
    <vt:lpwstr>0</vt:lpwstr>
  </property>
  <property fmtid="{D5CDD505-2E9C-101B-9397-08002B2CF9AE}" pid="9" name="MSIP_Label_89999a2b-9a21-4e6e-bf76-863fcb82bc91_Tag">
    <vt:lpwstr>10, 3, 0, 1</vt:lpwstr>
  </property>
  <property fmtid="{D5CDD505-2E9C-101B-9397-08002B2CF9AE}" pid="10" name="ContentTypeId">
    <vt:lpwstr>0x0101002B3023C6D23F6245A0A5D57AB9AEA702</vt:lpwstr>
  </property>
  <property fmtid="{D5CDD505-2E9C-101B-9397-08002B2CF9AE}" pid="11" name="_dlc_DocIdItemGuid">
    <vt:lpwstr>4aeba285-5efa-4e98-8e7a-fc9bc12fd913</vt:lpwstr>
  </property>
  <property fmtid="{D5CDD505-2E9C-101B-9397-08002B2CF9AE}" pid="12" name="MediaServiceImageTags">
    <vt:lpwstr/>
  </property>
</Properties>
</file>